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O:\doc. Zlatohlávek\Financování DSP\"/>
    </mc:Choice>
  </mc:AlternateContent>
  <xr:revisionPtr revIDLastSave="0" documentId="8_{BA831102-D293-4C46-8E40-02FD0A99C71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octy_PhD_fakult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D85" i="1"/>
  <c r="C85" i="1"/>
  <c r="B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85" i="1" s="1"/>
  <c r="J63" i="1"/>
  <c r="I63" i="1"/>
  <c r="H63" i="1"/>
  <c r="G63" i="1"/>
  <c r="F63" i="1"/>
  <c r="E63" i="1"/>
  <c r="D63" i="1"/>
  <c r="C63" i="1"/>
  <c r="B63" i="1"/>
  <c r="J62" i="1"/>
  <c r="I62" i="1"/>
  <c r="H62" i="1"/>
  <c r="G62" i="1"/>
  <c r="F62" i="1"/>
  <c r="E62" i="1"/>
  <c r="D62" i="1"/>
  <c r="C62" i="1"/>
  <c r="B62" i="1"/>
  <c r="J61" i="1"/>
  <c r="I61" i="1"/>
  <c r="H61" i="1"/>
  <c r="G61" i="1"/>
  <c r="F61" i="1"/>
  <c r="E61" i="1"/>
  <c r="D61" i="1"/>
  <c r="C61" i="1"/>
  <c r="B61" i="1"/>
  <c r="J60" i="1"/>
  <c r="I60" i="1"/>
  <c r="H60" i="1"/>
  <c r="G60" i="1"/>
  <c r="F60" i="1"/>
  <c r="E60" i="1"/>
  <c r="D60" i="1"/>
  <c r="C60" i="1"/>
  <c r="B60" i="1"/>
  <c r="J59" i="1"/>
  <c r="I59" i="1"/>
  <c r="H59" i="1"/>
  <c r="G59" i="1"/>
  <c r="F59" i="1"/>
  <c r="E59" i="1"/>
  <c r="D59" i="1"/>
  <c r="C59" i="1"/>
  <c r="B59" i="1"/>
  <c r="J58" i="1"/>
  <c r="I58" i="1"/>
  <c r="H58" i="1"/>
  <c r="G58" i="1"/>
  <c r="F58" i="1"/>
  <c r="E58" i="1"/>
  <c r="D58" i="1"/>
  <c r="C58" i="1"/>
  <c r="B58" i="1"/>
  <c r="J57" i="1"/>
  <c r="I57" i="1"/>
  <c r="H57" i="1"/>
  <c r="G57" i="1"/>
  <c r="F57" i="1"/>
  <c r="E57" i="1"/>
  <c r="D57" i="1"/>
  <c r="C57" i="1"/>
  <c r="B57" i="1"/>
  <c r="J56" i="1"/>
  <c r="H56" i="1"/>
  <c r="G56" i="1"/>
  <c r="F56" i="1"/>
  <c r="E56" i="1"/>
  <c r="D56" i="1"/>
  <c r="C56" i="1"/>
  <c r="B56" i="1"/>
  <c r="J55" i="1"/>
  <c r="I55" i="1"/>
  <c r="H55" i="1"/>
  <c r="G55" i="1"/>
  <c r="F55" i="1"/>
  <c r="E55" i="1"/>
  <c r="D55" i="1"/>
  <c r="C55" i="1"/>
  <c r="B55" i="1"/>
  <c r="J54" i="1"/>
  <c r="I54" i="1"/>
  <c r="H54" i="1"/>
  <c r="G54" i="1"/>
  <c r="F54" i="1"/>
  <c r="E54" i="1"/>
  <c r="D54" i="1"/>
  <c r="C54" i="1"/>
  <c r="B54" i="1"/>
  <c r="J53" i="1"/>
  <c r="I53" i="1"/>
  <c r="H53" i="1"/>
  <c r="G53" i="1"/>
  <c r="F53" i="1"/>
  <c r="E53" i="1"/>
  <c r="D53" i="1"/>
  <c r="C53" i="1"/>
  <c r="B53" i="1"/>
  <c r="J52" i="1"/>
  <c r="I52" i="1"/>
  <c r="H52" i="1"/>
  <c r="G52" i="1"/>
  <c r="F52" i="1"/>
  <c r="E52" i="1"/>
  <c r="D52" i="1"/>
  <c r="C52" i="1"/>
  <c r="B52" i="1"/>
  <c r="J51" i="1"/>
  <c r="I51" i="1"/>
  <c r="H51" i="1"/>
  <c r="G51" i="1"/>
  <c r="F51" i="1"/>
  <c r="E51" i="1"/>
  <c r="D51" i="1"/>
  <c r="C51" i="1"/>
  <c r="B51" i="1"/>
  <c r="J50" i="1"/>
  <c r="I50" i="1"/>
  <c r="H50" i="1"/>
  <c r="G50" i="1"/>
  <c r="F50" i="1"/>
  <c r="E50" i="1"/>
  <c r="D50" i="1"/>
  <c r="C50" i="1"/>
  <c r="B50" i="1"/>
  <c r="J49" i="1"/>
  <c r="I49" i="1"/>
  <c r="H49" i="1"/>
  <c r="G49" i="1"/>
  <c r="F49" i="1"/>
  <c r="E49" i="1"/>
  <c r="D49" i="1"/>
  <c r="C49" i="1"/>
  <c r="B49" i="1"/>
  <c r="J48" i="1"/>
  <c r="I48" i="1"/>
  <c r="H48" i="1"/>
  <c r="G48" i="1"/>
  <c r="F48" i="1"/>
  <c r="E48" i="1"/>
  <c r="D48" i="1"/>
  <c r="C48" i="1"/>
  <c r="B48" i="1"/>
  <c r="J47" i="1"/>
  <c r="I47" i="1"/>
  <c r="H47" i="1"/>
  <c r="G47" i="1"/>
  <c r="F47" i="1"/>
  <c r="E47" i="1"/>
  <c r="D47" i="1"/>
  <c r="C47" i="1"/>
  <c r="B47" i="1"/>
  <c r="J43" i="1"/>
  <c r="J64" i="1" s="1"/>
  <c r="I43" i="1"/>
  <c r="H43" i="1"/>
  <c r="G43" i="1"/>
  <c r="G64" i="1" s="1"/>
  <c r="F43" i="1"/>
  <c r="F64" i="1" s="1"/>
  <c r="E43" i="1"/>
  <c r="D43" i="1"/>
  <c r="C43" i="1"/>
  <c r="C64" i="1" s="1"/>
  <c r="B43" i="1"/>
  <c r="B64" i="1" s="1"/>
  <c r="K42" i="1"/>
  <c r="K41" i="1"/>
  <c r="K40" i="1"/>
  <c r="K61" i="1" s="1"/>
  <c r="K39" i="1"/>
  <c r="K60" i="1" s="1"/>
  <c r="K38" i="1"/>
  <c r="K59" i="1" s="1"/>
  <c r="K37" i="1"/>
  <c r="K36" i="1"/>
  <c r="K35" i="1"/>
  <c r="K56" i="1" s="1"/>
  <c r="K34" i="1"/>
  <c r="K33" i="1"/>
  <c r="K32" i="1"/>
  <c r="K53" i="1" s="1"/>
  <c r="K31" i="1"/>
  <c r="K52" i="1" s="1"/>
  <c r="K30" i="1"/>
  <c r="K51" i="1" s="1"/>
  <c r="K29" i="1"/>
  <c r="K28" i="1"/>
  <c r="K49" i="1" s="1"/>
  <c r="K27" i="1"/>
  <c r="K48" i="1" s="1"/>
  <c r="K26" i="1"/>
  <c r="J22" i="1"/>
  <c r="I22" i="1"/>
  <c r="H22" i="1"/>
  <c r="G22" i="1"/>
  <c r="F22" i="1"/>
  <c r="E22" i="1"/>
  <c r="D22" i="1"/>
  <c r="C22" i="1"/>
  <c r="B22" i="1"/>
  <c r="K21" i="1"/>
  <c r="K63" i="1" s="1"/>
  <c r="K20" i="1"/>
  <c r="K19" i="1"/>
  <c r="K18" i="1"/>
  <c r="K17" i="1"/>
  <c r="K16" i="1"/>
  <c r="K15" i="1"/>
  <c r="K14" i="1"/>
  <c r="K13" i="1"/>
  <c r="K55" i="1" s="1"/>
  <c r="K12" i="1"/>
  <c r="K11" i="1"/>
  <c r="K10" i="1"/>
  <c r="K9" i="1"/>
  <c r="K8" i="1"/>
  <c r="K7" i="1"/>
  <c r="K6" i="1"/>
  <c r="K5" i="1"/>
  <c r="K22" i="1" l="1"/>
  <c r="K50" i="1"/>
  <c r="K54" i="1"/>
  <c r="K58" i="1"/>
  <c r="K62" i="1"/>
  <c r="D64" i="1"/>
  <c r="H64" i="1"/>
  <c r="K57" i="1"/>
  <c r="K47" i="1"/>
  <c r="E64" i="1"/>
  <c r="I64" i="1"/>
  <c r="K43" i="1"/>
  <c r="K64" i="1" l="1"/>
</calcChain>
</file>

<file path=xl/sharedStrings.xml><?xml version="1.0" encoding="utf-8"?>
<sst xmlns="http://schemas.openxmlformats.org/spreadsheetml/2006/main" count="88" uniqueCount="25">
  <si>
    <t>Počet doktorandů celkem za univerzitu k 31. 10. 2020 dle SIMS po rocích studia</t>
  </si>
  <si>
    <t>Počet doktorandů - celkem</t>
  </si>
  <si>
    <t>Fakulta</t>
  </si>
  <si>
    <t>9 až 23</t>
  </si>
  <si>
    <t>Celkem</t>
  </si>
  <si>
    <t>1.LF</t>
  </si>
  <si>
    <t>2.LF</t>
  </si>
  <si>
    <t>3.LF</t>
  </si>
  <si>
    <t>ETF</t>
  </si>
  <si>
    <t>FaF</t>
  </si>
  <si>
    <t>FF</t>
  </si>
  <si>
    <t>FHS</t>
  </si>
  <si>
    <t>FSV</t>
  </si>
  <si>
    <t>FTVS</t>
  </si>
  <si>
    <t>HTF</t>
  </si>
  <si>
    <t>KTF</t>
  </si>
  <si>
    <t>LFHK</t>
  </si>
  <si>
    <t>LFP</t>
  </si>
  <si>
    <t>MFF</t>
  </si>
  <si>
    <t>PedF</t>
  </si>
  <si>
    <t>PF</t>
  </si>
  <si>
    <t>PřF</t>
  </si>
  <si>
    <t>Počet doktorandů - studuje</t>
  </si>
  <si>
    <t>Procento studujících</t>
  </si>
  <si>
    <t>Uplatnilo 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</si>
</sst>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17" fontId="1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NumberFormat="1" applyBorder="1"/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NumberFormat="1"/>
    <xf numFmtId="164" fontId="0" fillId="0" borderId="1" xfId="0" applyNumberFormat="1" applyBorder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5"/>
  <sheetViews>
    <sheetView tabSelected="1" workbookViewId="0">
      <selection sqref="A1:K1"/>
    </sheetView>
  </sheetViews>
  <sheetFormatPr defaultRowHeight="15" x14ac:dyDescent="0.25"/>
  <cols>
    <col min="1" max="11" width="8.85546875" customWidth="1"/>
  </cols>
  <sheetData>
    <row r="1" spans="1:11" ht="18.75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x14ac:dyDescent="0.25">
      <c r="A4" s="1" t="s">
        <v>2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2" t="s">
        <v>3</v>
      </c>
      <c r="K4" s="2" t="s">
        <v>4</v>
      </c>
    </row>
    <row r="5" spans="1:11" x14ac:dyDescent="0.25">
      <c r="A5" s="3" t="s">
        <v>5</v>
      </c>
      <c r="B5" s="4">
        <v>238</v>
      </c>
      <c r="C5" s="5">
        <v>114</v>
      </c>
      <c r="D5" s="5">
        <v>101</v>
      </c>
      <c r="E5" s="5">
        <v>104</v>
      </c>
      <c r="F5" s="5">
        <v>83</v>
      </c>
      <c r="G5" s="5">
        <v>73</v>
      </c>
      <c r="H5" s="5">
        <v>61</v>
      </c>
      <c r="I5" s="5">
        <v>49</v>
      </c>
      <c r="J5" s="4">
        <v>129</v>
      </c>
      <c r="K5" s="4">
        <f t="shared" ref="K5:K21" si="0">SUM(B5:J5)</f>
        <v>952</v>
      </c>
    </row>
    <row r="6" spans="1:11" x14ac:dyDescent="0.25">
      <c r="A6" s="3" t="s">
        <v>6</v>
      </c>
      <c r="B6" s="4">
        <v>108</v>
      </c>
      <c r="C6" s="5">
        <v>52</v>
      </c>
      <c r="D6" s="5">
        <v>45</v>
      </c>
      <c r="E6" s="5">
        <v>44</v>
      </c>
      <c r="F6" s="5">
        <v>42</v>
      </c>
      <c r="G6" s="5">
        <v>33</v>
      </c>
      <c r="H6" s="5">
        <v>22</v>
      </c>
      <c r="I6" s="5">
        <v>10</v>
      </c>
      <c r="J6" s="4">
        <v>33</v>
      </c>
      <c r="K6" s="4">
        <f t="shared" si="0"/>
        <v>389</v>
      </c>
    </row>
    <row r="7" spans="1:11" x14ac:dyDescent="0.25">
      <c r="A7" s="3" t="s">
        <v>7</v>
      </c>
      <c r="B7" s="4">
        <v>127</v>
      </c>
      <c r="C7" s="5">
        <v>37</v>
      </c>
      <c r="D7" s="5">
        <v>44</v>
      </c>
      <c r="E7" s="5">
        <v>55</v>
      </c>
      <c r="F7" s="5">
        <v>31</v>
      </c>
      <c r="G7" s="5">
        <v>29</v>
      </c>
      <c r="H7" s="5">
        <v>18</v>
      </c>
      <c r="I7" s="5">
        <v>18</v>
      </c>
      <c r="J7" s="4">
        <v>32</v>
      </c>
      <c r="K7" s="4">
        <f t="shared" si="0"/>
        <v>391</v>
      </c>
    </row>
    <row r="8" spans="1:11" x14ac:dyDescent="0.25">
      <c r="A8" s="3" t="s">
        <v>8</v>
      </c>
      <c r="B8" s="4">
        <v>17</v>
      </c>
      <c r="C8" s="5">
        <v>7</v>
      </c>
      <c r="D8" s="5">
        <v>3</v>
      </c>
      <c r="E8" s="5">
        <v>6</v>
      </c>
      <c r="F8" s="5">
        <v>5</v>
      </c>
      <c r="G8" s="5">
        <v>3</v>
      </c>
      <c r="H8" s="5">
        <v>4</v>
      </c>
      <c r="I8" s="5">
        <v>3</v>
      </c>
      <c r="J8" s="4">
        <v>9</v>
      </c>
      <c r="K8" s="4">
        <f t="shared" si="0"/>
        <v>57</v>
      </c>
    </row>
    <row r="9" spans="1:11" x14ac:dyDescent="0.25">
      <c r="A9" s="3" t="s">
        <v>9</v>
      </c>
      <c r="B9" s="4">
        <v>71</v>
      </c>
      <c r="C9" s="5">
        <v>34</v>
      </c>
      <c r="D9" s="5">
        <v>22</v>
      </c>
      <c r="E9" s="5">
        <v>16</v>
      </c>
      <c r="F9" s="5">
        <v>9</v>
      </c>
      <c r="G9" s="5">
        <v>5</v>
      </c>
      <c r="H9" s="5">
        <v>4</v>
      </c>
      <c r="I9" s="5">
        <v>1</v>
      </c>
      <c r="J9" s="4">
        <v>3</v>
      </c>
      <c r="K9" s="4">
        <f t="shared" si="0"/>
        <v>165</v>
      </c>
    </row>
    <row r="10" spans="1:11" x14ac:dyDescent="0.25">
      <c r="A10" s="3" t="s">
        <v>10</v>
      </c>
      <c r="B10" s="4">
        <v>330</v>
      </c>
      <c r="C10" s="5">
        <v>148</v>
      </c>
      <c r="D10" s="5">
        <v>186</v>
      </c>
      <c r="E10" s="5">
        <v>135</v>
      </c>
      <c r="F10" s="5">
        <v>127</v>
      </c>
      <c r="G10" s="5">
        <v>101</v>
      </c>
      <c r="H10" s="5">
        <v>70</v>
      </c>
      <c r="I10" s="5">
        <v>47</v>
      </c>
      <c r="J10" s="4">
        <v>64</v>
      </c>
      <c r="K10" s="4">
        <f t="shared" si="0"/>
        <v>1208</v>
      </c>
    </row>
    <row r="11" spans="1:11" x14ac:dyDescent="0.25">
      <c r="A11" s="3" t="s">
        <v>11</v>
      </c>
      <c r="B11" s="4">
        <v>94</v>
      </c>
      <c r="C11" s="5">
        <v>38</v>
      </c>
      <c r="D11" s="5">
        <v>44</v>
      </c>
      <c r="E11" s="5">
        <v>36</v>
      </c>
      <c r="F11" s="5">
        <v>27</v>
      </c>
      <c r="G11" s="5">
        <v>26</v>
      </c>
      <c r="H11" s="5">
        <v>17</v>
      </c>
      <c r="I11" s="5">
        <v>14</v>
      </c>
      <c r="J11" s="4">
        <v>14</v>
      </c>
      <c r="K11" s="4">
        <f t="shared" si="0"/>
        <v>310</v>
      </c>
    </row>
    <row r="12" spans="1:11" x14ac:dyDescent="0.25">
      <c r="A12" s="3" t="s">
        <v>12</v>
      </c>
      <c r="B12" s="4">
        <v>195</v>
      </c>
      <c r="C12" s="5">
        <v>87</v>
      </c>
      <c r="D12" s="5">
        <v>68</v>
      </c>
      <c r="E12" s="5">
        <v>66</v>
      </c>
      <c r="F12" s="5">
        <v>45</v>
      </c>
      <c r="G12" s="5">
        <v>30</v>
      </c>
      <c r="H12" s="5">
        <v>21</v>
      </c>
      <c r="I12" s="5">
        <v>20</v>
      </c>
      <c r="J12" s="4">
        <v>24</v>
      </c>
      <c r="K12" s="4">
        <f t="shared" si="0"/>
        <v>556</v>
      </c>
    </row>
    <row r="13" spans="1:11" x14ac:dyDescent="0.25">
      <c r="A13" s="3" t="s">
        <v>13</v>
      </c>
      <c r="B13" s="4">
        <v>51</v>
      </c>
      <c r="C13" s="5">
        <v>27</v>
      </c>
      <c r="D13" s="5">
        <v>25</v>
      </c>
      <c r="E13" s="5">
        <v>10</v>
      </c>
      <c r="F13" s="5">
        <v>16</v>
      </c>
      <c r="G13" s="5">
        <v>9</v>
      </c>
      <c r="H13" s="5">
        <v>5</v>
      </c>
      <c r="I13" s="5">
        <v>3</v>
      </c>
      <c r="J13" s="4">
        <v>11</v>
      </c>
      <c r="K13" s="4">
        <f t="shared" si="0"/>
        <v>157</v>
      </c>
    </row>
    <row r="14" spans="1:11" x14ac:dyDescent="0.25">
      <c r="A14" s="3" t="s">
        <v>14</v>
      </c>
      <c r="B14" s="4">
        <v>14</v>
      </c>
      <c r="C14" s="5">
        <v>5</v>
      </c>
      <c r="D14" s="5">
        <v>6</v>
      </c>
      <c r="E14" s="5">
        <v>5</v>
      </c>
      <c r="F14" s="5">
        <v>5</v>
      </c>
      <c r="G14" s="5">
        <v>2</v>
      </c>
      <c r="H14" s="5">
        <v>2</v>
      </c>
      <c r="I14" s="5">
        <v>0</v>
      </c>
      <c r="J14" s="4">
        <v>1</v>
      </c>
      <c r="K14" s="4">
        <f t="shared" si="0"/>
        <v>40</v>
      </c>
    </row>
    <row r="15" spans="1:11" x14ac:dyDescent="0.25">
      <c r="A15" s="3" t="s">
        <v>15</v>
      </c>
      <c r="B15" s="4">
        <v>24</v>
      </c>
      <c r="C15" s="5">
        <v>12</v>
      </c>
      <c r="D15" s="5">
        <v>15</v>
      </c>
      <c r="E15" s="5">
        <v>10</v>
      </c>
      <c r="F15" s="5">
        <v>14</v>
      </c>
      <c r="G15" s="5">
        <v>5</v>
      </c>
      <c r="H15" s="5">
        <v>3</v>
      </c>
      <c r="I15" s="5">
        <v>3</v>
      </c>
      <c r="J15" s="4">
        <v>7</v>
      </c>
      <c r="K15" s="4">
        <f t="shared" si="0"/>
        <v>93</v>
      </c>
    </row>
    <row r="16" spans="1:11" x14ac:dyDescent="0.25">
      <c r="A16" s="3" t="s">
        <v>16</v>
      </c>
      <c r="B16" s="4">
        <v>56</v>
      </c>
      <c r="C16" s="5">
        <v>34</v>
      </c>
      <c r="D16" s="5">
        <v>38</v>
      </c>
      <c r="E16" s="5">
        <v>20</v>
      </c>
      <c r="F16" s="5">
        <v>29</v>
      </c>
      <c r="G16" s="5">
        <v>16</v>
      </c>
      <c r="H16" s="5">
        <v>23</v>
      </c>
      <c r="I16" s="5">
        <v>9</v>
      </c>
      <c r="J16" s="4">
        <v>27</v>
      </c>
      <c r="K16" s="4">
        <f t="shared" si="0"/>
        <v>252</v>
      </c>
    </row>
    <row r="17" spans="1:25" x14ac:dyDescent="0.25">
      <c r="A17" s="3" t="s">
        <v>17</v>
      </c>
      <c r="B17" s="4">
        <v>85</v>
      </c>
      <c r="C17" s="5">
        <v>30</v>
      </c>
      <c r="D17" s="5">
        <v>31</v>
      </c>
      <c r="E17" s="5">
        <v>18</v>
      </c>
      <c r="F17" s="5">
        <v>20</v>
      </c>
      <c r="G17" s="5">
        <v>13</v>
      </c>
      <c r="H17" s="5">
        <v>12</v>
      </c>
      <c r="I17" s="5">
        <v>4</v>
      </c>
      <c r="J17" s="4">
        <v>13</v>
      </c>
      <c r="K17" s="4">
        <f t="shared" si="0"/>
        <v>226</v>
      </c>
    </row>
    <row r="18" spans="1:25" x14ac:dyDescent="0.25">
      <c r="A18" s="3" t="s">
        <v>18</v>
      </c>
      <c r="B18" s="4">
        <v>210</v>
      </c>
      <c r="C18" s="5">
        <v>76</v>
      </c>
      <c r="D18" s="5">
        <v>76</v>
      </c>
      <c r="E18" s="5">
        <v>63</v>
      </c>
      <c r="F18" s="5">
        <v>35</v>
      </c>
      <c r="G18" s="5">
        <v>40</v>
      </c>
      <c r="H18" s="5">
        <v>33</v>
      </c>
      <c r="I18" s="5">
        <v>15</v>
      </c>
      <c r="J18" s="4">
        <v>14</v>
      </c>
      <c r="K18" s="4">
        <f t="shared" si="0"/>
        <v>562</v>
      </c>
    </row>
    <row r="19" spans="1:25" x14ac:dyDescent="0.25">
      <c r="A19" s="3" t="s">
        <v>19</v>
      </c>
      <c r="B19" s="4">
        <v>113</v>
      </c>
      <c r="C19" s="5">
        <v>62</v>
      </c>
      <c r="D19" s="5">
        <v>56</v>
      </c>
      <c r="E19" s="5">
        <v>45</v>
      </c>
      <c r="F19" s="5">
        <v>29</v>
      </c>
      <c r="G19" s="5">
        <v>13</v>
      </c>
      <c r="H19" s="5">
        <v>14</v>
      </c>
      <c r="I19" s="5">
        <v>3</v>
      </c>
      <c r="J19" s="4">
        <v>17</v>
      </c>
      <c r="K19" s="4">
        <f t="shared" si="0"/>
        <v>352</v>
      </c>
    </row>
    <row r="20" spans="1:25" x14ac:dyDescent="0.25">
      <c r="A20" s="3" t="s">
        <v>20</v>
      </c>
      <c r="B20" s="4">
        <v>136</v>
      </c>
      <c r="C20" s="5">
        <v>73</v>
      </c>
      <c r="D20" s="5">
        <v>69</v>
      </c>
      <c r="E20" s="5">
        <v>66</v>
      </c>
      <c r="F20" s="5">
        <v>31</v>
      </c>
      <c r="G20" s="5">
        <v>27</v>
      </c>
      <c r="H20" s="5">
        <v>14</v>
      </c>
      <c r="I20" s="5">
        <v>13</v>
      </c>
      <c r="J20" s="4">
        <v>24</v>
      </c>
      <c r="K20" s="4">
        <f t="shared" si="0"/>
        <v>453</v>
      </c>
    </row>
    <row r="21" spans="1:25" x14ac:dyDescent="0.25">
      <c r="A21" s="3" t="s">
        <v>21</v>
      </c>
      <c r="B21" s="4">
        <v>529</v>
      </c>
      <c r="C21" s="5">
        <v>236</v>
      </c>
      <c r="D21" s="5">
        <v>230</v>
      </c>
      <c r="E21" s="5">
        <v>214</v>
      </c>
      <c r="F21" s="5">
        <v>179</v>
      </c>
      <c r="G21" s="5">
        <v>108</v>
      </c>
      <c r="H21" s="5">
        <v>70</v>
      </c>
      <c r="I21" s="5">
        <v>44</v>
      </c>
      <c r="J21" s="4">
        <v>63</v>
      </c>
      <c r="K21" s="4">
        <f t="shared" si="0"/>
        <v>1673</v>
      </c>
    </row>
    <row r="22" spans="1:25" x14ac:dyDescent="0.25">
      <c r="A22" s="6" t="s">
        <v>4</v>
      </c>
      <c r="B22" s="4">
        <f t="shared" ref="B22:J22" si="1">SUM(B5:B21)</f>
        <v>2398</v>
      </c>
      <c r="C22" s="4">
        <f t="shared" si="1"/>
        <v>1072</v>
      </c>
      <c r="D22" s="4">
        <f t="shared" si="1"/>
        <v>1059</v>
      </c>
      <c r="E22" s="4">
        <f t="shared" si="1"/>
        <v>913</v>
      </c>
      <c r="F22" s="4">
        <f t="shared" si="1"/>
        <v>727</v>
      </c>
      <c r="G22" s="4">
        <f t="shared" si="1"/>
        <v>533</v>
      </c>
      <c r="H22" s="4">
        <f t="shared" si="1"/>
        <v>393</v>
      </c>
      <c r="I22" s="4">
        <f t="shared" si="1"/>
        <v>256</v>
      </c>
      <c r="J22" s="4">
        <f t="shared" si="1"/>
        <v>485</v>
      </c>
      <c r="K22" s="4">
        <f>SUM(K5:K21)</f>
        <v>7836</v>
      </c>
    </row>
    <row r="23" spans="1:25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25" x14ac:dyDescent="0.25">
      <c r="A24" s="13" t="s">
        <v>22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25" x14ac:dyDescent="0.25">
      <c r="A25" s="1" t="s">
        <v>2</v>
      </c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>
        <v>6</v>
      </c>
      <c r="H25" s="1">
        <v>7</v>
      </c>
      <c r="I25" s="1">
        <v>8</v>
      </c>
      <c r="J25" s="2" t="s">
        <v>3</v>
      </c>
      <c r="K25" s="2" t="s">
        <v>4</v>
      </c>
    </row>
    <row r="26" spans="1:25" x14ac:dyDescent="0.25">
      <c r="A26" s="3" t="s">
        <v>5</v>
      </c>
      <c r="B26" s="4">
        <v>230</v>
      </c>
      <c r="C26" s="5">
        <v>103</v>
      </c>
      <c r="D26" s="5">
        <v>86</v>
      </c>
      <c r="E26" s="5">
        <v>86</v>
      </c>
      <c r="F26" s="5">
        <v>72</v>
      </c>
      <c r="G26" s="5">
        <v>60</v>
      </c>
      <c r="H26" s="5">
        <v>50</v>
      </c>
      <c r="I26" s="5">
        <v>43</v>
      </c>
      <c r="J26" s="4">
        <v>122</v>
      </c>
      <c r="K26" s="4">
        <f t="shared" ref="K26:K42" si="2">SUM(B26:J26)</f>
        <v>852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x14ac:dyDescent="0.25">
      <c r="A27" s="3" t="s">
        <v>6</v>
      </c>
      <c r="B27" s="4">
        <v>105</v>
      </c>
      <c r="C27" s="5">
        <v>46</v>
      </c>
      <c r="D27" s="5">
        <v>41</v>
      </c>
      <c r="E27" s="5">
        <v>39</v>
      </c>
      <c r="F27" s="5">
        <v>38</v>
      </c>
      <c r="G27" s="5">
        <v>31</v>
      </c>
      <c r="H27" s="5">
        <v>20</v>
      </c>
      <c r="I27" s="5">
        <v>8</v>
      </c>
      <c r="J27" s="4">
        <v>32</v>
      </c>
      <c r="K27" s="4">
        <f t="shared" si="2"/>
        <v>360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x14ac:dyDescent="0.25">
      <c r="A28" s="3" t="s">
        <v>7</v>
      </c>
      <c r="B28" s="4">
        <v>122</v>
      </c>
      <c r="C28" s="5">
        <v>32</v>
      </c>
      <c r="D28" s="5">
        <v>37</v>
      </c>
      <c r="E28" s="5">
        <v>45</v>
      </c>
      <c r="F28" s="5">
        <v>25</v>
      </c>
      <c r="G28" s="5">
        <v>24</v>
      </c>
      <c r="H28" s="5">
        <v>16</v>
      </c>
      <c r="I28" s="5">
        <v>15</v>
      </c>
      <c r="J28" s="4">
        <v>30</v>
      </c>
      <c r="K28" s="4">
        <f t="shared" si="2"/>
        <v>346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x14ac:dyDescent="0.25">
      <c r="A29" s="3" t="s">
        <v>8</v>
      </c>
      <c r="B29" s="4">
        <v>14</v>
      </c>
      <c r="C29" s="5">
        <v>7</v>
      </c>
      <c r="D29" s="5">
        <v>3</v>
      </c>
      <c r="E29" s="5">
        <v>4</v>
      </c>
      <c r="F29" s="5">
        <v>5</v>
      </c>
      <c r="G29" s="5">
        <v>2</v>
      </c>
      <c r="H29" s="5">
        <v>4</v>
      </c>
      <c r="I29" s="5">
        <v>3</v>
      </c>
      <c r="J29" s="4">
        <v>7</v>
      </c>
      <c r="K29" s="4">
        <f t="shared" si="2"/>
        <v>49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x14ac:dyDescent="0.25">
      <c r="A30" s="3" t="s">
        <v>9</v>
      </c>
      <c r="B30" s="4">
        <v>70</v>
      </c>
      <c r="C30" s="5">
        <v>34</v>
      </c>
      <c r="D30" s="5">
        <v>22</v>
      </c>
      <c r="E30" s="5">
        <v>14</v>
      </c>
      <c r="F30" s="5">
        <v>8</v>
      </c>
      <c r="G30" s="5">
        <v>5</v>
      </c>
      <c r="H30" s="5">
        <v>3</v>
      </c>
      <c r="I30" s="5">
        <v>1</v>
      </c>
      <c r="J30" s="4">
        <v>3</v>
      </c>
      <c r="K30" s="4">
        <f t="shared" si="2"/>
        <v>160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x14ac:dyDescent="0.25">
      <c r="A31" s="3" t="s">
        <v>10</v>
      </c>
      <c r="B31" s="4">
        <v>316</v>
      </c>
      <c r="C31" s="5">
        <v>122</v>
      </c>
      <c r="D31" s="5">
        <v>153</v>
      </c>
      <c r="E31" s="5">
        <v>101</v>
      </c>
      <c r="F31" s="5">
        <v>98</v>
      </c>
      <c r="G31" s="5">
        <v>76</v>
      </c>
      <c r="H31" s="5">
        <v>56</v>
      </c>
      <c r="I31" s="5">
        <v>36</v>
      </c>
      <c r="J31" s="4">
        <v>56</v>
      </c>
      <c r="K31" s="4">
        <f t="shared" si="2"/>
        <v>1014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x14ac:dyDescent="0.25">
      <c r="A32" s="3" t="s">
        <v>11</v>
      </c>
      <c r="B32" s="4">
        <v>92</v>
      </c>
      <c r="C32" s="5">
        <v>34</v>
      </c>
      <c r="D32" s="5">
        <v>34</v>
      </c>
      <c r="E32" s="5">
        <v>29</v>
      </c>
      <c r="F32" s="5">
        <v>24</v>
      </c>
      <c r="G32" s="5">
        <v>24</v>
      </c>
      <c r="H32" s="5">
        <v>16</v>
      </c>
      <c r="I32" s="5">
        <v>13</v>
      </c>
      <c r="J32" s="4">
        <v>13</v>
      </c>
      <c r="K32" s="4">
        <f t="shared" si="2"/>
        <v>279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x14ac:dyDescent="0.25">
      <c r="A33" s="3" t="s">
        <v>12</v>
      </c>
      <c r="B33" s="4">
        <v>181</v>
      </c>
      <c r="C33" s="5">
        <v>68</v>
      </c>
      <c r="D33" s="5">
        <v>45</v>
      </c>
      <c r="E33" s="5">
        <v>47</v>
      </c>
      <c r="F33" s="5">
        <v>29</v>
      </c>
      <c r="G33" s="5">
        <v>20</v>
      </c>
      <c r="H33" s="5">
        <v>19</v>
      </c>
      <c r="I33" s="5">
        <v>19</v>
      </c>
      <c r="J33" s="4">
        <v>19</v>
      </c>
      <c r="K33" s="4">
        <f t="shared" si="2"/>
        <v>447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x14ac:dyDescent="0.25">
      <c r="A34" s="3" t="s">
        <v>13</v>
      </c>
      <c r="B34" s="4">
        <v>44</v>
      </c>
      <c r="C34" s="5">
        <v>18</v>
      </c>
      <c r="D34" s="5">
        <v>19</v>
      </c>
      <c r="E34" s="5">
        <v>7</v>
      </c>
      <c r="F34" s="5">
        <v>12</v>
      </c>
      <c r="G34" s="5">
        <v>5</v>
      </c>
      <c r="H34" s="5">
        <v>3</v>
      </c>
      <c r="I34" s="5">
        <v>1</v>
      </c>
      <c r="J34" s="4">
        <v>8</v>
      </c>
      <c r="K34" s="4">
        <f t="shared" si="2"/>
        <v>117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x14ac:dyDescent="0.25">
      <c r="A35" s="3" t="s">
        <v>14</v>
      </c>
      <c r="B35" s="4">
        <v>13</v>
      </c>
      <c r="C35" s="5">
        <v>5</v>
      </c>
      <c r="D35" s="5">
        <v>5</v>
      </c>
      <c r="E35" s="5">
        <v>4</v>
      </c>
      <c r="F35" s="5">
        <v>4</v>
      </c>
      <c r="G35" s="5">
        <v>1</v>
      </c>
      <c r="H35" s="5">
        <v>1</v>
      </c>
      <c r="I35" s="5">
        <v>0</v>
      </c>
      <c r="J35" s="4">
        <v>1</v>
      </c>
      <c r="K35" s="4">
        <f t="shared" si="2"/>
        <v>34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x14ac:dyDescent="0.25">
      <c r="A36" s="3" t="s">
        <v>15</v>
      </c>
      <c r="B36" s="4">
        <v>23</v>
      </c>
      <c r="C36" s="5">
        <v>10</v>
      </c>
      <c r="D36" s="5">
        <v>11</v>
      </c>
      <c r="E36" s="5">
        <v>9</v>
      </c>
      <c r="F36" s="5">
        <v>11</v>
      </c>
      <c r="G36" s="5">
        <v>5</v>
      </c>
      <c r="H36" s="5">
        <v>3</v>
      </c>
      <c r="I36" s="5">
        <v>3</v>
      </c>
      <c r="J36" s="4">
        <v>7</v>
      </c>
      <c r="K36" s="4">
        <f t="shared" si="2"/>
        <v>82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x14ac:dyDescent="0.25">
      <c r="A37" s="3" t="s">
        <v>16</v>
      </c>
      <c r="B37" s="4">
        <v>49</v>
      </c>
      <c r="C37" s="5">
        <v>31</v>
      </c>
      <c r="D37" s="5">
        <v>33</v>
      </c>
      <c r="E37" s="5">
        <v>18</v>
      </c>
      <c r="F37" s="5">
        <v>25</v>
      </c>
      <c r="G37" s="5">
        <v>13</v>
      </c>
      <c r="H37" s="5">
        <v>20</v>
      </c>
      <c r="I37" s="5">
        <v>8</v>
      </c>
      <c r="J37" s="4">
        <v>26</v>
      </c>
      <c r="K37" s="4">
        <f t="shared" si="2"/>
        <v>223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x14ac:dyDescent="0.25">
      <c r="A38" s="3" t="s">
        <v>17</v>
      </c>
      <c r="B38" s="4">
        <v>83</v>
      </c>
      <c r="C38" s="5">
        <v>27</v>
      </c>
      <c r="D38" s="5">
        <v>29</v>
      </c>
      <c r="E38" s="5">
        <v>15</v>
      </c>
      <c r="F38" s="5">
        <v>19</v>
      </c>
      <c r="G38" s="5">
        <v>12</v>
      </c>
      <c r="H38" s="5">
        <v>12</v>
      </c>
      <c r="I38" s="5">
        <v>4</v>
      </c>
      <c r="J38" s="4">
        <v>13</v>
      </c>
      <c r="K38" s="4">
        <f t="shared" si="2"/>
        <v>214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x14ac:dyDescent="0.25">
      <c r="A39" s="3" t="s">
        <v>18</v>
      </c>
      <c r="B39" s="4">
        <v>198</v>
      </c>
      <c r="C39" s="5">
        <v>68</v>
      </c>
      <c r="D39" s="5">
        <v>72</v>
      </c>
      <c r="E39" s="5">
        <v>59</v>
      </c>
      <c r="F39" s="5">
        <v>27</v>
      </c>
      <c r="G39" s="5">
        <v>31</v>
      </c>
      <c r="H39" s="5">
        <v>29</v>
      </c>
      <c r="I39" s="5">
        <v>13</v>
      </c>
      <c r="J39" s="4">
        <v>12</v>
      </c>
      <c r="K39" s="4">
        <f t="shared" si="2"/>
        <v>509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x14ac:dyDescent="0.25">
      <c r="A40" s="3" t="s">
        <v>19</v>
      </c>
      <c r="B40" s="4">
        <v>106</v>
      </c>
      <c r="C40" s="5">
        <v>56</v>
      </c>
      <c r="D40" s="5">
        <v>47</v>
      </c>
      <c r="E40" s="5">
        <v>32</v>
      </c>
      <c r="F40" s="5">
        <v>13</v>
      </c>
      <c r="G40" s="5">
        <v>9</v>
      </c>
      <c r="H40" s="5">
        <v>9</v>
      </c>
      <c r="I40" s="5">
        <v>2</v>
      </c>
      <c r="J40" s="4">
        <v>16</v>
      </c>
      <c r="K40" s="4">
        <f t="shared" si="2"/>
        <v>290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x14ac:dyDescent="0.25">
      <c r="A41" s="3" t="s">
        <v>20</v>
      </c>
      <c r="B41" s="4">
        <v>131</v>
      </c>
      <c r="C41" s="5">
        <v>60</v>
      </c>
      <c r="D41" s="5">
        <v>56</v>
      </c>
      <c r="E41" s="5">
        <v>43</v>
      </c>
      <c r="F41" s="5">
        <v>21</v>
      </c>
      <c r="G41" s="5">
        <v>17</v>
      </c>
      <c r="H41" s="5">
        <v>11</v>
      </c>
      <c r="I41" s="5">
        <v>11</v>
      </c>
      <c r="J41" s="4">
        <v>16</v>
      </c>
      <c r="K41" s="4">
        <f t="shared" si="2"/>
        <v>366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x14ac:dyDescent="0.25">
      <c r="A42" s="3" t="s">
        <v>21</v>
      </c>
      <c r="B42" s="4">
        <v>517</v>
      </c>
      <c r="C42" s="5">
        <v>214</v>
      </c>
      <c r="D42" s="5">
        <v>201</v>
      </c>
      <c r="E42" s="5">
        <v>176</v>
      </c>
      <c r="F42" s="5">
        <v>147</v>
      </c>
      <c r="G42" s="5">
        <v>79</v>
      </c>
      <c r="H42" s="5">
        <v>57</v>
      </c>
      <c r="I42" s="5">
        <v>38</v>
      </c>
      <c r="J42" s="4">
        <v>57</v>
      </c>
      <c r="K42" s="4">
        <f t="shared" si="2"/>
        <v>1486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x14ac:dyDescent="0.25">
      <c r="A43" s="6" t="s">
        <v>4</v>
      </c>
      <c r="B43" s="4">
        <f t="shared" ref="B43:J43" si="3">SUM(B26:B42)</f>
        <v>2294</v>
      </c>
      <c r="C43" s="4">
        <f t="shared" si="3"/>
        <v>935</v>
      </c>
      <c r="D43" s="4">
        <f t="shared" si="3"/>
        <v>894</v>
      </c>
      <c r="E43" s="4">
        <f t="shared" si="3"/>
        <v>728</v>
      </c>
      <c r="F43" s="4">
        <f t="shared" si="3"/>
        <v>578</v>
      </c>
      <c r="G43" s="4">
        <f t="shared" si="3"/>
        <v>414</v>
      </c>
      <c r="H43" s="4">
        <f t="shared" si="3"/>
        <v>329</v>
      </c>
      <c r="I43" s="4">
        <f t="shared" si="3"/>
        <v>218</v>
      </c>
      <c r="J43" s="4">
        <f t="shared" si="3"/>
        <v>438</v>
      </c>
      <c r="K43" s="4">
        <f>SUM(K26:K42)</f>
        <v>6828</v>
      </c>
    </row>
    <row r="44" spans="1:25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25" x14ac:dyDescent="0.25">
      <c r="A45" s="13" t="s">
        <v>23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25" x14ac:dyDescent="0.25">
      <c r="A46" s="1" t="s">
        <v>2</v>
      </c>
      <c r="B46" s="1">
        <v>1</v>
      </c>
      <c r="C46" s="1">
        <v>2</v>
      </c>
      <c r="D46" s="1">
        <v>3</v>
      </c>
      <c r="E46" s="1">
        <v>4</v>
      </c>
      <c r="F46" s="1">
        <v>5</v>
      </c>
      <c r="G46" s="1">
        <v>6</v>
      </c>
      <c r="H46" s="1">
        <v>7</v>
      </c>
      <c r="I46" s="1">
        <v>8</v>
      </c>
      <c r="J46" s="2" t="s">
        <v>3</v>
      </c>
      <c r="K46" s="2" t="s">
        <v>4</v>
      </c>
    </row>
    <row r="47" spans="1:25" x14ac:dyDescent="0.25">
      <c r="A47" s="3" t="s">
        <v>5</v>
      </c>
      <c r="B47" s="10">
        <f t="shared" ref="B47:J47" si="4">B26/B5</f>
        <v>0.96638655462184875</v>
      </c>
      <c r="C47" s="10">
        <f t="shared" si="4"/>
        <v>0.90350877192982459</v>
      </c>
      <c r="D47" s="10">
        <f t="shared" si="4"/>
        <v>0.85148514851485146</v>
      </c>
      <c r="E47" s="10">
        <f t="shared" si="4"/>
        <v>0.82692307692307687</v>
      </c>
      <c r="F47" s="10">
        <f t="shared" si="4"/>
        <v>0.86746987951807231</v>
      </c>
      <c r="G47" s="10">
        <f t="shared" si="4"/>
        <v>0.82191780821917804</v>
      </c>
      <c r="H47" s="10">
        <f t="shared" si="4"/>
        <v>0.81967213114754101</v>
      </c>
      <c r="I47" s="10">
        <f t="shared" si="4"/>
        <v>0.87755102040816324</v>
      </c>
      <c r="J47" s="10">
        <f t="shared" si="4"/>
        <v>0.94573643410852715</v>
      </c>
      <c r="K47" s="10">
        <f t="shared" ref="K47:K64" si="5">K26/K5</f>
        <v>0.89495798319327735</v>
      </c>
    </row>
    <row r="48" spans="1:25" x14ac:dyDescent="0.25">
      <c r="A48" s="3" t="s">
        <v>6</v>
      </c>
      <c r="B48" s="10">
        <f t="shared" ref="B48:J48" si="6">B27/B6</f>
        <v>0.97222222222222221</v>
      </c>
      <c r="C48" s="10">
        <f t="shared" si="6"/>
        <v>0.88461538461538458</v>
      </c>
      <c r="D48" s="10">
        <f t="shared" si="6"/>
        <v>0.91111111111111109</v>
      </c>
      <c r="E48" s="10">
        <f t="shared" si="6"/>
        <v>0.88636363636363635</v>
      </c>
      <c r="F48" s="10">
        <f t="shared" si="6"/>
        <v>0.90476190476190477</v>
      </c>
      <c r="G48" s="10">
        <f t="shared" si="6"/>
        <v>0.93939393939393945</v>
      </c>
      <c r="H48" s="10">
        <f t="shared" si="6"/>
        <v>0.90909090909090906</v>
      </c>
      <c r="I48" s="10">
        <f t="shared" si="6"/>
        <v>0.8</v>
      </c>
      <c r="J48" s="10">
        <f t="shared" si="6"/>
        <v>0.96969696969696972</v>
      </c>
      <c r="K48" s="10">
        <f t="shared" si="5"/>
        <v>0.92544987146529567</v>
      </c>
    </row>
    <row r="49" spans="1:11" x14ac:dyDescent="0.25">
      <c r="A49" s="3" t="s">
        <v>7</v>
      </c>
      <c r="B49" s="10">
        <f t="shared" ref="B49:J49" si="7">B28/B7</f>
        <v>0.96062992125984248</v>
      </c>
      <c r="C49" s="10">
        <f t="shared" si="7"/>
        <v>0.86486486486486491</v>
      </c>
      <c r="D49" s="10">
        <f t="shared" si="7"/>
        <v>0.84090909090909094</v>
      </c>
      <c r="E49" s="10">
        <f t="shared" si="7"/>
        <v>0.81818181818181823</v>
      </c>
      <c r="F49" s="10">
        <f t="shared" si="7"/>
        <v>0.80645161290322576</v>
      </c>
      <c r="G49" s="10">
        <f t="shared" si="7"/>
        <v>0.82758620689655171</v>
      </c>
      <c r="H49" s="10">
        <f t="shared" si="7"/>
        <v>0.88888888888888884</v>
      </c>
      <c r="I49" s="10">
        <f t="shared" si="7"/>
        <v>0.83333333333333337</v>
      </c>
      <c r="J49" s="10">
        <f t="shared" si="7"/>
        <v>0.9375</v>
      </c>
      <c r="K49" s="10">
        <f t="shared" si="5"/>
        <v>0.88491048593350385</v>
      </c>
    </row>
    <row r="50" spans="1:11" x14ac:dyDescent="0.25">
      <c r="A50" s="3" t="s">
        <v>8</v>
      </c>
      <c r="B50" s="10">
        <f t="shared" ref="B50:J50" si="8">B29/B8</f>
        <v>0.82352941176470584</v>
      </c>
      <c r="C50" s="10">
        <f t="shared" si="8"/>
        <v>1</v>
      </c>
      <c r="D50" s="10">
        <f t="shared" si="8"/>
        <v>1</v>
      </c>
      <c r="E50" s="10">
        <f t="shared" si="8"/>
        <v>0.66666666666666663</v>
      </c>
      <c r="F50" s="10">
        <f t="shared" si="8"/>
        <v>1</v>
      </c>
      <c r="G50" s="10">
        <f t="shared" si="8"/>
        <v>0.66666666666666663</v>
      </c>
      <c r="H50" s="10">
        <f t="shared" si="8"/>
        <v>1</v>
      </c>
      <c r="I50" s="10">
        <f t="shared" si="8"/>
        <v>1</v>
      </c>
      <c r="J50" s="10">
        <f t="shared" si="8"/>
        <v>0.77777777777777779</v>
      </c>
      <c r="K50" s="10">
        <f t="shared" si="5"/>
        <v>0.85964912280701755</v>
      </c>
    </row>
    <row r="51" spans="1:11" x14ac:dyDescent="0.25">
      <c r="A51" s="3" t="s">
        <v>9</v>
      </c>
      <c r="B51" s="10">
        <f t="shared" ref="B51:J51" si="9">B30/B9</f>
        <v>0.9859154929577465</v>
      </c>
      <c r="C51" s="10">
        <f t="shared" si="9"/>
        <v>1</v>
      </c>
      <c r="D51" s="10">
        <f t="shared" si="9"/>
        <v>1</v>
      </c>
      <c r="E51" s="10">
        <f t="shared" si="9"/>
        <v>0.875</v>
      </c>
      <c r="F51" s="10">
        <f t="shared" si="9"/>
        <v>0.88888888888888884</v>
      </c>
      <c r="G51" s="10">
        <f t="shared" si="9"/>
        <v>1</v>
      </c>
      <c r="H51" s="10">
        <f t="shared" si="9"/>
        <v>0.75</v>
      </c>
      <c r="I51" s="10">
        <f t="shared" si="9"/>
        <v>1</v>
      </c>
      <c r="J51" s="10">
        <f t="shared" si="9"/>
        <v>1</v>
      </c>
      <c r="K51" s="10">
        <f t="shared" si="5"/>
        <v>0.96969696969696972</v>
      </c>
    </row>
    <row r="52" spans="1:11" x14ac:dyDescent="0.25">
      <c r="A52" s="3" t="s">
        <v>10</v>
      </c>
      <c r="B52" s="10">
        <f t="shared" ref="B52:J52" si="10">B31/B10</f>
        <v>0.95757575757575752</v>
      </c>
      <c r="C52" s="10">
        <f t="shared" si="10"/>
        <v>0.82432432432432434</v>
      </c>
      <c r="D52" s="10">
        <f t="shared" si="10"/>
        <v>0.82258064516129037</v>
      </c>
      <c r="E52" s="10">
        <f t="shared" si="10"/>
        <v>0.74814814814814812</v>
      </c>
      <c r="F52" s="10">
        <f t="shared" si="10"/>
        <v>0.77165354330708658</v>
      </c>
      <c r="G52" s="10">
        <f t="shared" si="10"/>
        <v>0.75247524752475248</v>
      </c>
      <c r="H52" s="10">
        <f t="shared" si="10"/>
        <v>0.8</v>
      </c>
      <c r="I52" s="10">
        <f t="shared" si="10"/>
        <v>0.76595744680851063</v>
      </c>
      <c r="J52" s="10">
        <f t="shared" si="10"/>
        <v>0.875</v>
      </c>
      <c r="K52" s="10">
        <f t="shared" si="5"/>
        <v>0.83940397350993379</v>
      </c>
    </row>
    <row r="53" spans="1:11" x14ac:dyDescent="0.25">
      <c r="A53" s="3" t="s">
        <v>11</v>
      </c>
      <c r="B53" s="10">
        <f t="shared" ref="B53:J53" si="11">B32/B11</f>
        <v>0.97872340425531912</v>
      </c>
      <c r="C53" s="10">
        <f t="shared" si="11"/>
        <v>0.89473684210526316</v>
      </c>
      <c r="D53" s="10">
        <f t="shared" si="11"/>
        <v>0.77272727272727271</v>
      </c>
      <c r="E53" s="10">
        <f t="shared" si="11"/>
        <v>0.80555555555555558</v>
      </c>
      <c r="F53" s="10">
        <f t="shared" si="11"/>
        <v>0.88888888888888884</v>
      </c>
      <c r="G53" s="10">
        <f t="shared" si="11"/>
        <v>0.92307692307692313</v>
      </c>
      <c r="H53" s="10">
        <f t="shared" si="11"/>
        <v>0.94117647058823528</v>
      </c>
      <c r="I53" s="10">
        <f t="shared" si="11"/>
        <v>0.9285714285714286</v>
      </c>
      <c r="J53" s="10">
        <f t="shared" si="11"/>
        <v>0.9285714285714286</v>
      </c>
      <c r="K53" s="10">
        <f t="shared" si="5"/>
        <v>0.9</v>
      </c>
    </row>
    <row r="54" spans="1:11" x14ac:dyDescent="0.25">
      <c r="A54" s="3" t="s">
        <v>12</v>
      </c>
      <c r="B54" s="10">
        <f t="shared" ref="B54:J54" si="12">B33/B12</f>
        <v>0.92820512820512824</v>
      </c>
      <c r="C54" s="10">
        <f t="shared" si="12"/>
        <v>0.7816091954022989</v>
      </c>
      <c r="D54" s="10">
        <f t="shared" si="12"/>
        <v>0.66176470588235292</v>
      </c>
      <c r="E54" s="10">
        <f t="shared" si="12"/>
        <v>0.71212121212121215</v>
      </c>
      <c r="F54" s="10">
        <f t="shared" si="12"/>
        <v>0.64444444444444449</v>
      </c>
      <c r="G54" s="10">
        <f t="shared" si="12"/>
        <v>0.66666666666666663</v>
      </c>
      <c r="H54" s="10">
        <f t="shared" si="12"/>
        <v>0.90476190476190477</v>
      </c>
      <c r="I54" s="10">
        <f t="shared" si="12"/>
        <v>0.95</v>
      </c>
      <c r="J54" s="10">
        <f t="shared" si="12"/>
        <v>0.79166666666666663</v>
      </c>
      <c r="K54" s="10">
        <f t="shared" si="5"/>
        <v>0.8039568345323741</v>
      </c>
    </row>
    <row r="55" spans="1:11" x14ac:dyDescent="0.25">
      <c r="A55" s="3" t="s">
        <v>13</v>
      </c>
      <c r="B55" s="10">
        <f t="shared" ref="B55:J55" si="13">B34/B13</f>
        <v>0.86274509803921573</v>
      </c>
      <c r="C55" s="10">
        <f t="shared" si="13"/>
        <v>0.66666666666666663</v>
      </c>
      <c r="D55" s="10">
        <f t="shared" si="13"/>
        <v>0.76</v>
      </c>
      <c r="E55" s="10">
        <f t="shared" si="13"/>
        <v>0.7</v>
      </c>
      <c r="F55" s="10">
        <f t="shared" si="13"/>
        <v>0.75</v>
      </c>
      <c r="G55" s="10">
        <f t="shared" si="13"/>
        <v>0.55555555555555558</v>
      </c>
      <c r="H55" s="10">
        <f t="shared" si="13"/>
        <v>0.6</v>
      </c>
      <c r="I55" s="10">
        <f t="shared" si="13"/>
        <v>0.33333333333333331</v>
      </c>
      <c r="J55" s="10">
        <f t="shared" si="13"/>
        <v>0.72727272727272729</v>
      </c>
      <c r="K55" s="10">
        <f t="shared" si="5"/>
        <v>0.74522292993630568</v>
      </c>
    </row>
    <row r="56" spans="1:11" x14ac:dyDescent="0.25">
      <c r="A56" s="3" t="s">
        <v>14</v>
      </c>
      <c r="B56" s="10">
        <f t="shared" ref="B56:H64" si="14">B35/B14</f>
        <v>0.9285714285714286</v>
      </c>
      <c r="C56" s="10">
        <f t="shared" si="14"/>
        <v>1</v>
      </c>
      <c r="D56" s="10">
        <f t="shared" si="14"/>
        <v>0.83333333333333337</v>
      </c>
      <c r="E56" s="10">
        <f t="shared" si="14"/>
        <v>0.8</v>
      </c>
      <c r="F56" s="10">
        <f t="shared" si="14"/>
        <v>0.8</v>
      </c>
      <c r="G56" s="10">
        <f t="shared" si="14"/>
        <v>0.5</v>
      </c>
      <c r="H56" s="10">
        <f t="shared" si="14"/>
        <v>0.5</v>
      </c>
      <c r="I56" s="10">
        <v>0</v>
      </c>
      <c r="J56" s="10">
        <f t="shared" ref="J56:J64" si="15">J35/J14</f>
        <v>1</v>
      </c>
      <c r="K56" s="10">
        <f t="shared" si="5"/>
        <v>0.85</v>
      </c>
    </row>
    <row r="57" spans="1:11" x14ac:dyDescent="0.25">
      <c r="A57" s="3" t="s">
        <v>15</v>
      </c>
      <c r="B57" s="10">
        <f t="shared" si="14"/>
        <v>0.95833333333333337</v>
      </c>
      <c r="C57" s="10">
        <f t="shared" si="14"/>
        <v>0.83333333333333337</v>
      </c>
      <c r="D57" s="10">
        <f t="shared" si="14"/>
        <v>0.73333333333333328</v>
      </c>
      <c r="E57" s="10">
        <f t="shared" si="14"/>
        <v>0.9</v>
      </c>
      <c r="F57" s="10">
        <f t="shared" si="14"/>
        <v>0.7857142857142857</v>
      </c>
      <c r="G57" s="10">
        <f t="shared" si="14"/>
        <v>1</v>
      </c>
      <c r="H57" s="10">
        <f t="shared" si="14"/>
        <v>1</v>
      </c>
      <c r="I57" s="10">
        <f t="shared" ref="I57:I64" si="16">I36/I15</f>
        <v>1</v>
      </c>
      <c r="J57" s="10">
        <f t="shared" si="15"/>
        <v>1</v>
      </c>
      <c r="K57" s="10">
        <f t="shared" si="5"/>
        <v>0.88172043010752688</v>
      </c>
    </row>
    <row r="58" spans="1:11" x14ac:dyDescent="0.25">
      <c r="A58" s="3" t="s">
        <v>16</v>
      </c>
      <c r="B58" s="10">
        <f t="shared" si="14"/>
        <v>0.875</v>
      </c>
      <c r="C58" s="10">
        <f t="shared" si="14"/>
        <v>0.91176470588235292</v>
      </c>
      <c r="D58" s="10">
        <f t="shared" si="14"/>
        <v>0.86842105263157898</v>
      </c>
      <c r="E58" s="10">
        <f t="shared" si="14"/>
        <v>0.9</v>
      </c>
      <c r="F58" s="10">
        <f t="shared" si="14"/>
        <v>0.86206896551724133</v>
      </c>
      <c r="G58" s="10">
        <f t="shared" si="14"/>
        <v>0.8125</v>
      </c>
      <c r="H58" s="10">
        <f t="shared" si="14"/>
        <v>0.86956521739130432</v>
      </c>
      <c r="I58" s="10">
        <f t="shared" si="16"/>
        <v>0.88888888888888884</v>
      </c>
      <c r="J58" s="10">
        <f t="shared" si="15"/>
        <v>0.96296296296296291</v>
      </c>
      <c r="K58" s="10">
        <f t="shared" si="5"/>
        <v>0.88492063492063489</v>
      </c>
    </row>
    <row r="59" spans="1:11" x14ac:dyDescent="0.25">
      <c r="A59" s="3" t="s">
        <v>17</v>
      </c>
      <c r="B59" s="10">
        <f t="shared" si="14"/>
        <v>0.97647058823529409</v>
      </c>
      <c r="C59" s="10">
        <f t="shared" si="14"/>
        <v>0.9</v>
      </c>
      <c r="D59" s="10">
        <f t="shared" si="14"/>
        <v>0.93548387096774188</v>
      </c>
      <c r="E59" s="10">
        <f t="shared" si="14"/>
        <v>0.83333333333333337</v>
      </c>
      <c r="F59" s="10">
        <f t="shared" si="14"/>
        <v>0.95</v>
      </c>
      <c r="G59" s="10">
        <f t="shared" si="14"/>
        <v>0.92307692307692313</v>
      </c>
      <c r="H59" s="10">
        <f t="shared" si="14"/>
        <v>1</v>
      </c>
      <c r="I59" s="10">
        <f t="shared" si="16"/>
        <v>1</v>
      </c>
      <c r="J59" s="10">
        <f t="shared" si="15"/>
        <v>1</v>
      </c>
      <c r="K59" s="10">
        <f t="shared" si="5"/>
        <v>0.94690265486725667</v>
      </c>
    </row>
    <row r="60" spans="1:11" x14ac:dyDescent="0.25">
      <c r="A60" s="3" t="s">
        <v>18</v>
      </c>
      <c r="B60" s="10">
        <f t="shared" si="14"/>
        <v>0.94285714285714284</v>
      </c>
      <c r="C60" s="10">
        <f t="shared" si="14"/>
        <v>0.89473684210526316</v>
      </c>
      <c r="D60" s="10">
        <f t="shared" si="14"/>
        <v>0.94736842105263153</v>
      </c>
      <c r="E60" s="10">
        <f t="shared" si="14"/>
        <v>0.93650793650793651</v>
      </c>
      <c r="F60" s="10">
        <f t="shared" si="14"/>
        <v>0.77142857142857146</v>
      </c>
      <c r="G60" s="10">
        <f t="shared" si="14"/>
        <v>0.77500000000000002</v>
      </c>
      <c r="H60" s="10">
        <f t="shared" si="14"/>
        <v>0.87878787878787878</v>
      </c>
      <c r="I60" s="10">
        <f t="shared" si="16"/>
        <v>0.8666666666666667</v>
      </c>
      <c r="J60" s="10">
        <f t="shared" si="15"/>
        <v>0.8571428571428571</v>
      </c>
      <c r="K60" s="10">
        <f t="shared" si="5"/>
        <v>0.90569395017793597</v>
      </c>
    </row>
    <row r="61" spans="1:11" x14ac:dyDescent="0.25">
      <c r="A61" s="3" t="s">
        <v>19</v>
      </c>
      <c r="B61" s="10">
        <f t="shared" si="14"/>
        <v>0.93805309734513276</v>
      </c>
      <c r="C61" s="10">
        <f t="shared" si="14"/>
        <v>0.90322580645161288</v>
      </c>
      <c r="D61" s="10">
        <f t="shared" si="14"/>
        <v>0.8392857142857143</v>
      </c>
      <c r="E61" s="10">
        <f t="shared" si="14"/>
        <v>0.71111111111111114</v>
      </c>
      <c r="F61" s="10">
        <f t="shared" si="14"/>
        <v>0.44827586206896552</v>
      </c>
      <c r="G61" s="10">
        <f t="shared" si="14"/>
        <v>0.69230769230769229</v>
      </c>
      <c r="H61" s="10">
        <f t="shared" si="14"/>
        <v>0.6428571428571429</v>
      </c>
      <c r="I61" s="10">
        <f t="shared" si="16"/>
        <v>0.66666666666666663</v>
      </c>
      <c r="J61" s="10">
        <f t="shared" si="15"/>
        <v>0.94117647058823528</v>
      </c>
      <c r="K61" s="10">
        <f t="shared" si="5"/>
        <v>0.82386363636363635</v>
      </c>
    </row>
    <row r="62" spans="1:11" x14ac:dyDescent="0.25">
      <c r="A62" s="3" t="s">
        <v>20</v>
      </c>
      <c r="B62" s="10">
        <f t="shared" si="14"/>
        <v>0.96323529411764708</v>
      </c>
      <c r="C62" s="10">
        <f t="shared" si="14"/>
        <v>0.82191780821917804</v>
      </c>
      <c r="D62" s="10">
        <f t="shared" si="14"/>
        <v>0.81159420289855078</v>
      </c>
      <c r="E62" s="10">
        <f t="shared" si="14"/>
        <v>0.65151515151515149</v>
      </c>
      <c r="F62" s="10">
        <f t="shared" si="14"/>
        <v>0.67741935483870963</v>
      </c>
      <c r="G62" s="10">
        <f t="shared" si="14"/>
        <v>0.62962962962962965</v>
      </c>
      <c r="H62" s="10">
        <f t="shared" si="14"/>
        <v>0.7857142857142857</v>
      </c>
      <c r="I62" s="10">
        <f t="shared" si="16"/>
        <v>0.84615384615384615</v>
      </c>
      <c r="J62" s="10">
        <f t="shared" si="15"/>
        <v>0.66666666666666663</v>
      </c>
      <c r="K62" s="10">
        <f t="shared" si="5"/>
        <v>0.80794701986754969</v>
      </c>
    </row>
    <row r="63" spans="1:11" x14ac:dyDescent="0.25">
      <c r="A63" s="3" t="s">
        <v>21</v>
      </c>
      <c r="B63" s="10">
        <f t="shared" si="14"/>
        <v>0.97731568998109641</v>
      </c>
      <c r="C63" s="10">
        <f t="shared" si="14"/>
        <v>0.90677966101694918</v>
      </c>
      <c r="D63" s="10">
        <f t="shared" si="14"/>
        <v>0.87391304347826082</v>
      </c>
      <c r="E63" s="10">
        <f t="shared" si="14"/>
        <v>0.82242990654205606</v>
      </c>
      <c r="F63" s="10">
        <f t="shared" si="14"/>
        <v>0.82122905027932958</v>
      </c>
      <c r="G63" s="10">
        <f t="shared" si="14"/>
        <v>0.73148148148148151</v>
      </c>
      <c r="H63" s="10">
        <f t="shared" si="14"/>
        <v>0.81428571428571428</v>
      </c>
      <c r="I63" s="10">
        <f t="shared" si="16"/>
        <v>0.86363636363636365</v>
      </c>
      <c r="J63" s="10">
        <f t="shared" si="15"/>
        <v>0.90476190476190477</v>
      </c>
      <c r="K63" s="10">
        <f t="shared" si="5"/>
        <v>0.88822474596533174</v>
      </c>
    </row>
    <row r="64" spans="1:11" x14ac:dyDescent="0.25">
      <c r="A64" s="6" t="s">
        <v>4</v>
      </c>
      <c r="B64" s="10">
        <f t="shared" si="14"/>
        <v>0.95663052543786486</v>
      </c>
      <c r="C64" s="10">
        <f t="shared" si="14"/>
        <v>0.87220149253731338</v>
      </c>
      <c r="D64" s="10">
        <f t="shared" si="14"/>
        <v>0.84419263456090654</v>
      </c>
      <c r="E64" s="10">
        <f t="shared" si="14"/>
        <v>0.79737130339539974</v>
      </c>
      <c r="F64" s="10">
        <f t="shared" si="14"/>
        <v>0.79504814305364513</v>
      </c>
      <c r="G64" s="10">
        <f t="shared" si="14"/>
        <v>0.77673545966228896</v>
      </c>
      <c r="H64" s="10">
        <f t="shared" si="14"/>
        <v>0.83715012722646309</v>
      </c>
      <c r="I64" s="10">
        <f t="shared" si="16"/>
        <v>0.8515625</v>
      </c>
      <c r="J64" s="10">
        <f t="shared" si="15"/>
        <v>0.90309278350515465</v>
      </c>
      <c r="K64" s="10">
        <f t="shared" si="5"/>
        <v>0.87136294027565087</v>
      </c>
    </row>
    <row r="66" spans="1:25" x14ac:dyDescent="0.25">
      <c r="A66" s="14" t="s">
        <v>24</v>
      </c>
      <c r="B66" s="14"/>
      <c r="C66" s="14"/>
      <c r="D66" s="14"/>
      <c r="E66" s="14"/>
      <c r="F66" s="14"/>
      <c r="G66" s="11"/>
      <c r="H66" s="11"/>
      <c r="I66" s="11"/>
      <c r="J66" s="11"/>
      <c r="K66" s="11"/>
    </row>
    <row r="67" spans="1:25" x14ac:dyDescent="0.25">
      <c r="A67" s="1" t="s">
        <v>2</v>
      </c>
      <c r="B67" s="1">
        <v>1</v>
      </c>
      <c r="C67" s="1">
        <v>2</v>
      </c>
      <c r="D67" s="1">
        <v>3</v>
      </c>
      <c r="E67" s="1">
        <v>4</v>
      </c>
      <c r="F67" s="2" t="s">
        <v>4</v>
      </c>
    </row>
    <row r="68" spans="1:25" x14ac:dyDescent="0.25">
      <c r="A68" s="3" t="s">
        <v>5</v>
      </c>
      <c r="B68" s="4">
        <v>118</v>
      </c>
      <c r="C68" s="5">
        <v>103</v>
      </c>
      <c r="D68" s="5">
        <v>85</v>
      </c>
      <c r="E68" s="5">
        <v>85</v>
      </c>
      <c r="F68" s="4">
        <f t="shared" ref="F68:F84" si="17">SUM(B68:E68)</f>
        <v>391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x14ac:dyDescent="0.25">
      <c r="A69" s="3" t="s">
        <v>6</v>
      </c>
      <c r="B69" s="4">
        <v>62</v>
      </c>
      <c r="C69" s="5">
        <v>45</v>
      </c>
      <c r="D69" s="5">
        <v>40</v>
      </c>
      <c r="E69" s="5">
        <v>38</v>
      </c>
      <c r="F69" s="4">
        <f t="shared" si="17"/>
        <v>185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x14ac:dyDescent="0.25">
      <c r="A70" s="3" t="s">
        <v>7</v>
      </c>
      <c r="B70" s="4">
        <v>69</v>
      </c>
      <c r="C70" s="5">
        <v>31</v>
      </c>
      <c r="D70" s="5">
        <v>36</v>
      </c>
      <c r="E70" s="5">
        <v>43</v>
      </c>
      <c r="F70" s="4">
        <f t="shared" si="17"/>
        <v>179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x14ac:dyDescent="0.25">
      <c r="A71" s="3" t="s">
        <v>8</v>
      </c>
      <c r="B71" s="4">
        <v>9</v>
      </c>
      <c r="C71" s="5">
        <v>7</v>
      </c>
      <c r="D71" s="5">
        <v>3</v>
      </c>
      <c r="E71" s="5">
        <v>4</v>
      </c>
      <c r="F71" s="4">
        <f t="shared" si="17"/>
        <v>23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x14ac:dyDescent="0.25">
      <c r="A72" s="3" t="s">
        <v>9</v>
      </c>
      <c r="B72" s="4">
        <v>41</v>
      </c>
      <c r="C72" s="5">
        <v>34</v>
      </c>
      <c r="D72" s="5">
        <v>22</v>
      </c>
      <c r="E72" s="5">
        <v>14</v>
      </c>
      <c r="F72" s="4">
        <f t="shared" si="17"/>
        <v>111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x14ac:dyDescent="0.25">
      <c r="A73" s="3" t="s">
        <v>10</v>
      </c>
      <c r="B73" s="4">
        <v>182</v>
      </c>
      <c r="C73" s="5">
        <v>121</v>
      </c>
      <c r="D73" s="5">
        <v>142</v>
      </c>
      <c r="E73" s="5">
        <v>100</v>
      </c>
      <c r="F73" s="4">
        <f t="shared" si="17"/>
        <v>545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x14ac:dyDescent="0.25">
      <c r="A74" s="3" t="s">
        <v>11</v>
      </c>
      <c r="B74" s="4">
        <v>53</v>
      </c>
      <c r="C74" s="5">
        <v>31</v>
      </c>
      <c r="D74" s="5">
        <v>32</v>
      </c>
      <c r="E74" s="5">
        <v>28</v>
      </c>
      <c r="F74" s="4">
        <f t="shared" si="17"/>
        <v>144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x14ac:dyDescent="0.25">
      <c r="A75" s="3" t="s">
        <v>12</v>
      </c>
      <c r="B75" s="4">
        <v>119</v>
      </c>
      <c r="C75" s="5">
        <v>68</v>
      </c>
      <c r="D75" s="5">
        <v>45</v>
      </c>
      <c r="E75" s="5">
        <v>46</v>
      </c>
      <c r="F75" s="4">
        <f t="shared" si="17"/>
        <v>278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x14ac:dyDescent="0.25">
      <c r="A76" s="3" t="s">
        <v>13</v>
      </c>
      <c r="B76" s="4">
        <v>19</v>
      </c>
      <c r="C76" s="5">
        <v>17</v>
      </c>
      <c r="D76" s="5">
        <v>18</v>
      </c>
      <c r="E76" s="5">
        <v>6</v>
      </c>
      <c r="F76" s="4">
        <f t="shared" si="17"/>
        <v>60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x14ac:dyDescent="0.25">
      <c r="A77" s="3" t="s">
        <v>14</v>
      </c>
      <c r="B77" s="4">
        <v>7</v>
      </c>
      <c r="C77" s="5">
        <v>5</v>
      </c>
      <c r="D77" s="5">
        <v>4</v>
      </c>
      <c r="E77" s="5">
        <v>4</v>
      </c>
      <c r="F77" s="4">
        <f t="shared" si="17"/>
        <v>20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x14ac:dyDescent="0.25">
      <c r="A78" s="3" t="s">
        <v>15</v>
      </c>
      <c r="B78" s="4">
        <v>12</v>
      </c>
      <c r="C78" s="5">
        <v>10</v>
      </c>
      <c r="D78" s="5">
        <v>11</v>
      </c>
      <c r="E78" s="5">
        <v>7</v>
      </c>
      <c r="F78" s="4">
        <f t="shared" si="17"/>
        <v>40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x14ac:dyDescent="0.25">
      <c r="A79" s="3" t="s">
        <v>16</v>
      </c>
      <c r="B79" s="4">
        <v>20</v>
      </c>
      <c r="C79" s="5">
        <v>30</v>
      </c>
      <c r="D79" s="5">
        <v>32</v>
      </c>
      <c r="E79" s="5">
        <v>16</v>
      </c>
      <c r="F79" s="4">
        <f t="shared" si="17"/>
        <v>98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x14ac:dyDescent="0.25">
      <c r="A80" s="3" t="s">
        <v>17</v>
      </c>
      <c r="B80" s="4">
        <v>40</v>
      </c>
      <c r="C80" s="5">
        <v>25</v>
      </c>
      <c r="D80" s="5">
        <v>29</v>
      </c>
      <c r="E80" s="5">
        <v>15</v>
      </c>
      <c r="F80" s="4">
        <f t="shared" si="17"/>
        <v>109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x14ac:dyDescent="0.25">
      <c r="A81" s="3" t="s">
        <v>18</v>
      </c>
      <c r="B81" s="4">
        <v>101</v>
      </c>
      <c r="C81" s="5">
        <v>68</v>
      </c>
      <c r="D81" s="5">
        <v>72</v>
      </c>
      <c r="E81" s="5">
        <v>59</v>
      </c>
      <c r="F81" s="4">
        <f t="shared" si="17"/>
        <v>300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x14ac:dyDescent="0.25">
      <c r="A82" s="3" t="s">
        <v>19</v>
      </c>
      <c r="B82" s="4">
        <v>59</v>
      </c>
      <c r="C82" s="5">
        <v>54</v>
      </c>
      <c r="D82" s="5">
        <v>44</v>
      </c>
      <c r="E82" s="5">
        <v>31</v>
      </c>
      <c r="F82" s="4">
        <f t="shared" si="17"/>
        <v>188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x14ac:dyDescent="0.25">
      <c r="A83" s="3" t="s">
        <v>20</v>
      </c>
      <c r="B83" s="4">
        <v>64</v>
      </c>
      <c r="C83" s="5">
        <v>60</v>
      </c>
      <c r="D83" s="5">
        <v>55</v>
      </c>
      <c r="E83" s="5">
        <v>43</v>
      </c>
      <c r="F83" s="4">
        <f t="shared" si="17"/>
        <v>222</v>
      </c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x14ac:dyDescent="0.25">
      <c r="A84" s="3" t="s">
        <v>21</v>
      </c>
      <c r="B84" s="4">
        <v>242</v>
      </c>
      <c r="C84" s="5">
        <v>213</v>
      </c>
      <c r="D84" s="5">
        <v>200</v>
      </c>
      <c r="E84" s="5">
        <v>174</v>
      </c>
      <c r="F84" s="4">
        <f t="shared" si="17"/>
        <v>829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x14ac:dyDescent="0.25">
      <c r="A85" s="6" t="s">
        <v>4</v>
      </c>
      <c r="B85" s="4">
        <f>SUM(B68:B84)</f>
        <v>1217</v>
      </c>
      <c r="C85" s="4">
        <f t="shared" ref="C85:F85" si="18">SUM(C68:C84)</f>
        <v>922</v>
      </c>
      <c r="D85" s="4">
        <f t="shared" si="18"/>
        <v>870</v>
      </c>
      <c r="E85" s="4">
        <f t="shared" si="18"/>
        <v>713</v>
      </c>
      <c r="F85" s="4">
        <f t="shared" si="18"/>
        <v>3722</v>
      </c>
    </row>
  </sheetData>
  <mergeCells count="5">
    <mergeCell ref="A1:K1"/>
    <mergeCell ref="A3:K3"/>
    <mergeCell ref="A24:K24"/>
    <mergeCell ref="A45:K45"/>
    <mergeCell ref="A66:F6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pocty_PhD_fakulty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Maňásek Martin</dc:creator>
  <cp:lastModifiedBy>1.LF.UK</cp:lastModifiedBy>
  <dcterms:created xsi:type="dcterms:W3CDTF">2021-03-04T17:08:40Z</dcterms:created>
  <dcterms:modified xsi:type="dcterms:W3CDTF">2021-06-10T09:28:08Z</dcterms:modified>
</cp:coreProperties>
</file>