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F kolegium děkana\"/>
    </mc:Choice>
  </mc:AlternateContent>
  <xr:revisionPtr revIDLastSave="0" documentId="8_{EEB874A1-B61B-4D80-BFC5-32C09C3A20CC}" xr6:coauthVersionLast="36" xr6:coauthVersionMax="36" xr10:uidLastSave="{00000000-0000-0000-0000-000000000000}"/>
  <bookViews>
    <workbookView xWindow="0" yWindow="0" windowWidth="24495" windowHeight="9330" xr2:uid="{1936D57F-6672-4A92-AC13-C9F5D0B121F5}"/>
  </bookViews>
  <sheets>
    <sheet name="Lis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D19" i="2" s="1"/>
  <c r="C11" i="2"/>
  <c r="C17" i="2" s="1"/>
  <c r="C13" i="2" l="1"/>
  <c r="D16" i="2"/>
  <c r="D13" i="2"/>
  <c r="D17" i="2"/>
  <c r="C18" i="2"/>
  <c r="D18" i="2"/>
  <c r="C19" i="2"/>
  <c r="C16" i="2"/>
</calcChain>
</file>

<file path=xl/sharedStrings.xml><?xml version="1.0" encoding="utf-8"?>
<sst xmlns="http://schemas.openxmlformats.org/spreadsheetml/2006/main" count="35" uniqueCount="31">
  <si>
    <t>a v roce 2019</t>
  </si>
  <si>
    <t>ROK</t>
  </si>
  <si>
    <t xml:space="preserve"> k 31.8.2020</t>
  </si>
  <si>
    <t>Tvorba celkem</t>
  </si>
  <si>
    <t>Příděl dle § 18 ZákVŠ</t>
  </si>
  <si>
    <t>Čerpání</t>
  </si>
  <si>
    <t xml:space="preserve">na penzijní připojištění </t>
  </si>
  <si>
    <t xml:space="preserve">na životnímu pojištění </t>
  </si>
  <si>
    <t>na úroky k úvěru byt. účely</t>
  </si>
  <si>
    <t xml:space="preserve">ostatní čerpání </t>
  </si>
  <si>
    <t xml:space="preserve">   Čerpání  celkem</t>
  </si>
  <si>
    <t>ROK 2020</t>
  </si>
  <si>
    <t>Počáteční stav SF k 1.1.</t>
  </si>
  <si>
    <t>Podíl jednotlivých druhů čerpání na celkovém čerpání</t>
  </si>
  <si>
    <t>Vývoj sociálního fondu v roce 2020 má mírně klesající zůstatek způsobený vyšším čerpáním než jeho tvorbou.</t>
  </si>
  <si>
    <t>Příspěvky měsíční:</t>
  </si>
  <si>
    <t>Příspěvek roční:</t>
  </si>
  <si>
    <t>Zpracovali:</t>
  </si>
  <si>
    <t>Ing. B. Getmančuková</t>
  </si>
  <si>
    <t>Ing. R. Kadlecová</t>
  </si>
  <si>
    <t>Ing. J. Michl</t>
  </si>
  <si>
    <t>V Praze dne 24. 09. 2020</t>
  </si>
  <si>
    <t>Tvorba sociálního fondu v % je stejná jako v roce 2019 - 2% z hrubých mezd - tedy maximální.</t>
  </si>
  <si>
    <r>
      <t xml:space="preserve">Penzijní fondy      - cca  </t>
    </r>
    <r>
      <rPr>
        <b/>
        <sz val="12"/>
        <color theme="1"/>
        <rFont val="Calibri"/>
        <family val="2"/>
        <charset val="238"/>
        <scheme val="minor"/>
      </rPr>
      <t>590</t>
    </r>
    <r>
      <rPr>
        <sz val="12"/>
        <color theme="1"/>
        <rFont val="Calibri"/>
        <family val="2"/>
        <charset val="238"/>
        <scheme val="minor"/>
      </rPr>
      <t xml:space="preserve"> zaměstnanců.</t>
    </r>
  </si>
  <si>
    <r>
      <t xml:space="preserve">Životní pojištění  - cca     </t>
    </r>
    <r>
      <rPr>
        <b/>
        <sz val="12"/>
        <color theme="1"/>
        <rFont val="Calibri"/>
        <family val="2"/>
        <charset val="238"/>
        <scheme val="minor"/>
      </rPr>
      <t>80</t>
    </r>
    <r>
      <rPr>
        <sz val="12"/>
        <color theme="1"/>
        <rFont val="Calibri"/>
        <family val="2"/>
        <charset val="238"/>
        <scheme val="minor"/>
      </rPr>
      <t xml:space="preserve"> zaměstnanců.</t>
    </r>
  </si>
  <si>
    <r>
      <t xml:space="preserve">Úroky z úvěrů na pořízení bytu nebo na potřeby související s bytovými potřebami   -   </t>
    </r>
    <r>
      <rPr>
        <b/>
        <sz val="12"/>
        <color theme="1"/>
        <rFont val="Calibri"/>
        <family val="2"/>
        <charset val="238"/>
        <scheme val="minor"/>
      </rPr>
      <t>25</t>
    </r>
    <r>
      <rPr>
        <sz val="12"/>
        <color theme="1"/>
        <rFont val="Calibri"/>
        <family val="2"/>
        <charset val="238"/>
        <scheme val="minor"/>
      </rPr>
      <t xml:space="preserve"> zaměstnanců.</t>
    </r>
  </si>
  <si>
    <r>
      <t xml:space="preserve">   </t>
    </r>
    <r>
      <rPr>
        <b/>
        <u/>
        <sz val="12"/>
        <color theme="1"/>
        <rFont val="Arial"/>
        <family val="2"/>
        <charset val="238"/>
      </rPr>
      <t xml:space="preserve">          Informace o vývoji sociálního fondu    k   </t>
    </r>
  </si>
  <si>
    <r>
      <t xml:space="preserve">  Zůstatek SF k použití                                                                </t>
    </r>
    <r>
      <rPr>
        <b/>
        <sz val="8"/>
        <color theme="1"/>
        <rFont val="Arial"/>
        <family val="2"/>
        <charset val="238"/>
      </rPr>
      <t>k 31.8.2020</t>
    </r>
  </si>
  <si>
    <t xml:space="preserve">  k 31.12.2019</t>
  </si>
  <si>
    <t>Původně jsme očekávali větší pokles zůstatku fondu, ale růst mezd znamená i vyšší tvorbu SF.</t>
  </si>
  <si>
    <t>Za 8 měsíců klesl SF o 592 tis. - tj cca 75 tis. měsíčně.  Při stejném tempu by zůstatek byl nulový za 386 měsíců, tj 32 roků.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</si>
</sst>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7" fontId="4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4" fontId="4" fillId="0" borderId="9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" fontId="4" fillId="0" borderId="5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10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6" fillId="0" borderId="0" xfId="0" applyFont="1"/>
    <xf numFmtId="0" fontId="5" fillId="0" borderId="0" xfId="0" applyFont="1" applyBorder="1" applyAlignment="1">
      <alignment vertical="center" wrapText="1"/>
    </xf>
    <xf numFmtId="4" fontId="4" fillId="2" borderId="8" xfId="0" applyNumberFormat="1" applyFont="1" applyFill="1" applyBorder="1" applyAlignment="1">
      <alignment horizontal="right" vertical="center"/>
    </xf>
    <xf numFmtId="4" fontId="4" fillId="2" borderId="7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0" fillId="2" borderId="0" xfId="0" applyFill="1"/>
    <xf numFmtId="0" fontId="3" fillId="0" borderId="0" xfId="0" applyFont="1" applyAlignment="1">
      <alignment horizontal="justify" vertical="center"/>
    </xf>
    <xf numFmtId="0" fontId="2" fillId="4" borderId="0" xfId="0" applyFont="1" applyFill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C9FE-C3D0-4B0E-8E09-DD984977DB5C}">
  <sheetPr>
    <pageSetUpPr fitToPage="1"/>
  </sheetPr>
  <dimension ref="A1:F41"/>
  <sheetViews>
    <sheetView tabSelected="1" workbookViewId="0">
      <selection activeCell="I16" sqref="I16"/>
    </sheetView>
  </sheetViews>
  <sheetFormatPr defaultRowHeight="15" x14ac:dyDescent="0.25"/>
  <cols>
    <col min="1" max="1" width="43.140625" customWidth="1"/>
    <col min="2" max="2" width="23.7109375" bestFit="1" customWidth="1"/>
    <col min="3" max="3" width="12.7109375" bestFit="1" customWidth="1"/>
    <col min="4" max="4" width="14.42578125" bestFit="1" customWidth="1"/>
    <col min="5" max="5" width="11.42578125" customWidth="1"/>
  </cols>
  <sheetData>
    <row r="1" spans="1:6" ht="15.75" x14ac:dyDescent="0.25">
      <c r="A1" s="46" t="s">
        <v>26</v>
      </c>
      <c r="B1" s="46"/>
      <c r="C1" s="1">
        <v>44074</v>
      </c>
      <c r="D1" s="2" t="s">
        <v>0</v>
      </c>
      <c r="E1" s="3"/>
      <c r="F1" s="4"/>
    </row>
    <row r="2" spans="1:6" ht="10.5" customHeight="1" thickBot="1" x14ac:dyDescent="0.3">
      <c r="A2" s="5"/>
      <c r="B2" s="5"/>
      <c r="C2" s="5"/>
      <c r="D2" s="5"/>
      <c r="E2" s="5"/>
      <c r="F2" s="6"/>
    </row>
    <row r="3" spans="1:6" x14ac:dyDescent="0.25">
      <c r="A3" s="5"/>
      <c r="B3" s="5"/>
      <c r="C3" s="7" t="s">
        <v>11</v>
      </c>
      <c r="D3" s="8" t="s">
        <v>1</v>
      </c>
      <c r="E3" s="9"/>
      <c r="F3" s="10"/>
    </row>
    <row r="4" spans="1:6" ht="15.75" thickBot="1" x14ac:dyDescent="0.3">
      <c r="A4" s="5"/>
      <c r="B4" s="5"/>
      <c r="C4" s="11" t="s">
        <v>2</v>
      </c>
      <c r="D4" s="12">
        <v>2019</v>
      </c>
      <c r="E4" s="9"/>
      <c r="F4" s="10"/>
    </row>
    <row r="5" spans="1:6" ht="15.75" thickBot="1" x14ac:dyDescent="0.3">
      <c r="A5" s="47" t="s">
        <v>12</v>
      </c>
      <c r="B5" s="48"/>
      <c r="C5" s="42">
        <v>29595182.5</v>
      </c>
      <c r="D5" s="14">
        <v>29343834.5</v>
      </c>
      <c r="E5" s="15"/>
      <c r="F5" s="16"/>
    </row>
    <row r="6" spans="1:6" ht="15.75" thickBot="1" x14ac:dyDescent="0.3">
      <c r="A6" s="17" t="s">
        <v>3</v>
      </c>
      <c r="B6" s="18" t="s">
        <v>4</v>
      </c>
      <c r="C6" s="19">
        <v>8537516</v>
      </c>
      <c r="D6" s="20">
        <v>14306210</v>
      </c>
      <c r="E6" s="15"/>
      <c r="F6" s="16"/>
    </row>
    <row r="7" spans="1:6" ht="15.75" thickBot="1" x14ac:dyDescent="0.3">
      <c r="A7" s="49" t="s">
        <v>5</v>
      </c>
      <c r="B7" s="18" t="s">
        <v>6</v>
      </c>
      <c r="C7" s="21">
        <v>8054950</v>
      </c>
      <c r="D7" s="22">
        <v>12185710</v>
      </c>
      <c r="E7" s="23"/>
      <c r="F7" s="24"/>
    </row>
    <row r="8" spans="1:6" ht="15.75" thickBot="1" x14ac:dyDescent="0.3">
      <c r="A8" s="50"/>
      <c r="B8" s="18" t="s">
        <v>7</v>
      </c>
      <c r="C8" s="21">
        <v>1065250</v>
      </c>
      <c r="D8" s="22">
        <v>1634250</v>
      </c>
      <c r="E8" s="23"/>
      <c r="F8" s="24"/>
    </row>
    <row r="9" spans="1:6" ht="15.75" thickBot="1" x14ac:dyDescent="0.3">
      <c r="A9" s="50"/>
      <c r="B9" s="18" t="s">
        <v>8</v>
      </c>
      <c r="C9" s="21">
        <v>10000</v>
      </c>
      <c r="D9" s="22">
        <v>234902</v>
      </c>
      <c r="E9" s="23"/>
      <c r="F9" s="24"/>
    </row>
    <row r="10" spans="1:6" ht="15.75" thickBot="1" x14ac:dyDescent="0.3">
      <c r="A10" s="51"/>
      <c r="B10" s="18" t="s">
        <v>9</v>
      </c>
      <c r="C10" s="25">
        <v>0</v>
      </c>
      <c r="D10" s="26">
        <v>0</v>
      </c>
      <c r="E10" s="23"/>
      <c r="F10" s="24"/>
    </row>
    <row r="11" spans="1:6" ht="15.75" thickBot="1" x14ac:dyDescent="0.3">
      <c r="A11" s="17" t="s">
        <v>10</v>
      </c>
      <c r="B11" s="18"/>
      <c r="C11" s="13">
        <f>SUM(C7:C10)</f>
        <v>9130200</v>
      </c>
      <c r="D11" s="20">
        <f>SUM(D7:D10)</f>
        <v>14054862</v>
      </c>
      <c r="E11" s="15"/>
      <c r="F11" s="16"/>
    </row>
    <row r="12" spans="1:6" ht="11.25" customHeight="1" thickBot="1" x14ac:dyDescent="0.3">
      <c r="A12" s="5"/>
      <c r="B12" s="27"/>
      <c r="C12" s="38"/>
      <c r="D12" s="28"/>
      <c r="E12" s="29"/>
      <c r="F12" s="30"/>
    </row>
    <row r="13" spans="1:6" ht="15.75" thickBot="1" x14ac:dyDescent="0.3">
      <c r="A13" s="52" t="s">
        <v>27</v>
      </c>
      <c r="B13" s="53"/>
      <c r="C13" s="41">
        <f>+C5+C6-C11</f>
        <v>29002498.5</v>
      </c>
      <c r="D13" s="31">
        <f>+D5+D6-D11</f>
        <v>29595182.5</v>
      </c>
      <c r="E13" s="32" t="s">
        <v>28</v>
      </c>
      <c r="F13" s="40"/>
    </row>
    <row r="14" spans="1:6" ht="8.25" customHeight="1" x14ac:dyDescent="0.25">
      <c r="A14" s="33"/>
      <c r="B14" s="27"/>
      <c r="C14" s="5"/>
      <c r="D14" s="5"/>
      <c r="E14" s="5"/>
      <c r="F14" s="6"/>
    </row>
    <row r="15" spans="1:6" ht="15.75" thickBot="1" x14ac:dyDescent="0.3">
      <c r="A15" s="5"/>
      <c r="B15" s="5"/>
      <c r="C15" s="5"/>
      <c r="D15" s="5"/>
      <c r="E15" s="5"/>
      <c r="F15" s="6"/>
    </row>
    <row r="16" spans="1:6" ht="15.75" thickBot="1" x14ac:dyDescent="0.3">
      <c r="A16" s="54" t="s">
        <v>13</v>
      </c>
      <c r="B16" s="35" t="s">
        <v>6</v>
      </c>
      <c r="C16" s="36">
        <f>+C7/+C11</f>
        <v>0.88223149547655033</v>
      </c>
      <c r="D16" s="36">
        <f>+D7/+D11</f>
        <v>0.86701029152758669</v>
      </c>
      <c r="E16" s="37"/>
      <c r="F16" s="34"/>
    </row>
    <row r="17" spans="1:6" ht="15.75" thickBot="1" x14ac:dyDescent="0.3">
      <c r="A17" s="55"/>
      <c r="B17" s="18" t="s">
        <v>7</v>
      </c>
      <c r="C17" s="36">
        <f>+C8/+C11</f>
        <v>0.11667323826422203</v>
      </c>
      <c r="D17" s="36">
        <f>+D8/+D11</f>
        <v>0.11627648852048494</v>
      </c>
      <c r="E17" s="37"/>
      <c r="F17" s="34"/>
    </row>
    <row r="18" spans="1:6" ht="15.75" thickBot="1" x14ac:dyDescent="0.3">
      <c r="A18" s="55"/>
      <c r="B18" s="18" t="s">
        <v>8</v>
      </c>
      <c r="C18" s="36">
        <f>+C9/+C11</f>
        <v>1.0952662592276182E-3</v>
      </c>
      <c r="D18" s="36">
        <f>+D9/+D11</f>
        <v>1.6713219951928378E-2</v>
      </c>
      <c r="E18" s="37"/>
      <c r="F18" s="34"/>
    </row>
    <row r="19" spans="1:6" ht="15.75" thickBot="1" x14ac:dyDescent="0.3">
      <c r="A19" s="56"/>
      <c r="B19" s="18" t="s">
        <v>9</v>
      </c>
      <c r="C19" s="36">
        <f>+C10/+C11</f>
        <v>0</v>
      </c>
      <c r="D19" s="36">
        <f>+D10/+D11</f>
        <v>0</v>
      </c>
      <c r="E19" s="37"/>
      <c r="F19" s="34"/>
    </row>
    <row r="20" spans="1:6" ht="8.25" customHeight="1" x14ac:dyDescent="0.25">
      <c r="A20" s="45"/>
      <c r="B20" s="45"/>
      <c r="C20" s="45"/>
      <c r="D20" s="45"/>
      <c r="E20" s="45"/>
      <c r="F20" s="45"/>
    </row>
    <row r="22" spans="1:6" x14ac:dyDescent="0.25">
      <c r="A22" t="s">
        <v>14</v>
      </c>
    </row>
    <row r="23" spans="1:6" x14ac:dyDescent="0.25">
      <c r="A23" t="s">
        <v>30</v>
      </c>
    </row>
    <row r="24" spans="1:6" x14ac:dyDescent="0.25">
      <c r="A24" t="s">
        <v>29</v>
      </c>
    </row>
    <row r="25" spans="1:6" ht="6.75" customHeight="1" x14ac:dyDescent="0.25"/>
    <row r="26" spans="1:6" ht="6" customHeight="1" x14ac:dyDescent="0.25"/>
    <row r="27" spans="1:6" x14ac:dyDescent="0.25">
      <c r="A27" t="s">
        <v>22</v>
      </c>
    </row>
    <row r="28" spans="1:6" ht="9" customHeight="1" x14ac:dyDescent="0.25"/>
    <row r="29" spans="1:6" x14ac:dyDescent="0.25">
      <c r="A29" s="39" t="s">
        <v>15</v>
      </c>
    </row>
    <row r="30" spans="1:6" ht="15.75" x14ac:dyDescent="0.25">
      <c r="A30" s="43" t="s">
        <v>23</v>
      </c>
    </row>
    <row r="31" spans="1:6" ht="15.75" x14ac:dyDescent="0.25">
      <c r="A31" s="43" t="s">
        <v>24</v>
      </c>
    </row>
    <row r="33" spans="1:4" x14ac:dyDescent="0.25">
      <c r="A33" s="39" t="s">
        <v>16</v>
      </c>
    </row>
    <row r="34" spans="1:4" ht="15.75" x14ac:dyDescent="0.25">
      <c r="A34" s="43" t="s">
        <v>25</v>
      </c>
      <c r="B34" s="44"/>
      <c r="C34" s="44"/>
      <c r="D34" s="44"/>
    </row>
    <row r="36" spans="1:4" x14ac:dyDescent="0.25">
      <c r="A36" t="s">
        <v>17</v>
      </c>
    </row>
    <row r="37" spans="1:4" x14ac:dyDescent="0.25">
      <c r="A37" t="s">
        <v>20</v>
      </c>
    </row>
    <row r="38" spans="1:4" x14ac:dyDescent="0.25">
      <c r="A38" t="s">
        <v>18</v>
      </c>
    </row>
    <row r="39" spans="1:4" x14ac:dyDescent="0.25">
      <c r="A39" t="s">
        <v>19</v>
      </c>
    </row>
    <row r="41" spans="1:4" x14ac:dyDescent="0.25">
      <c r="A41" t="s">
        <v>21</v>
      </c>
    </row>
  </sheetData>
  <mergeCells count="6">
    <mergeCell ref="A20:F20"/>
    <mergeCell ref="A1:B1"/>
    <mergeCell ref="A5:B5"/>
    <mergeCell ref="A7:A10"/>
    <mergeCell ref="A13:B13"/>
    <mergeCell ref="A16:A19"/>
  </mergeCells>
  <pageMargins left="1.299212598425197" right="0.11811023622047245" top="0.39370078740157483" bottom="0.39370078740157483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1.LF.UK</dc:creator>
  <cp:lastModifiedBy>1.LF.UK</cp:lastModifiedBy>
  <cp:lastPrinted>2020-09-24T08:24:27Z</cp:lastPrinted>
  <dcterms:created xsi:type="dcterms:W3CDTF">2020-09-23T11:23:11Z</dcterms:created>
  <dcterms:modified xsi:type="dcterms:W3CDTF">2020-09-24T08:45:58Z</dcterms:modified>
</cp:coreProperties>
</file>