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ecv\Documents\2020\plán a rozp\Plán a rozp 2020 KOMPLET\pro KD\"/>
    </mc:Choice>
  </mc:AlternateContent>
  <bookViews>
    <workbookView xWindow="0" yWindow="0" windowWidth="28800" windowHeight="13635"/>
  </bookViews>
  <sheets>
    <sheet name="List1" sheetId="1" r:id="rId1"/>
  </sheets>
  <definedNames>
    <definedName name="_xlnm.Print_Area" localSheetId="0">List1!$A$1:$P$118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E71" i="1"/>
  <c r="G12" i="1" l="1"/>
  <c r="H12" i="1"/>
  <c r="I12" i="1"/>
  <c r="D12" i="1" l="1"/>
  <c r="F12" i="1"/>
  <c r="E12" i="1"/>
  <c r="G118" i="1" l="1"/>
  <c r="H17" i="1" l="1"/>
  <c r="E17" i="1"/>
  <c r="F73" i="1" l="1"/>
  <c r="E73" i="1"/>
  <c r="H73" i="1" l="1"/>
  <c r="D118" i="1" l="1"/>
  <c r="G17" i="1" l="1"/>
  <c r="D17" i="1"/>
  <c r="G73" i="1" l="1"/>
</calcChain>
</file>

<file path=xl/sharedStrings.xml><?xml version="1.0" encoding="utf-8"?>
<sst xmlns="http://schemas.openxmlformats.org/spreadsheetml/2006/main" count="214" uniqueCount="159">
  <si>
    <t xml:space="preserve">popis </t>
  </si>
  <si>
    <t xml:space="preserve">budova </t>
  </si>
  <si>
    <t>UN5</t>
  </si>
  <si>
    <t>A4</t>
  </si>
  <si>
    <t>POZN.</t>
  </si>
  <si>
    <t>I.</t>
  </si>
  <si>
    <t>II.</t>
  </si>
  <si>
    <t>S7</t>
  </si>
  <si>
    <t>III.</t>
  </si>
  <si>
    <t>FRM</t>
  </si>
  <si>
    <t>Kampus Albertov</t>
  </si>
  <si>
    <t>celkem I.</t>
  </si>
  <si>
    <t>celkem II.</t>
  </si>
  <si>
    <t>Investice</t>
  </si>
  <si>
    <t>Neinvestice</t>
  </si>
  <si>
    <t>rok</t>
  </si>
  <si>
    <t>Dotace</t>
  </si>
  <si>
    <t>Plastinace UN3</t>
  </si>
  <si>
    <t>Rek. posluchárny A4</t>
  </si>
  <si>
    <t xml:space="preserve"> Občerstvení UN4</t>
  </si>
  <si>
    <t>Fakultní inv.akce ost.</t>
  </si>
  <si>
    <t xml:space="preserve"> Venkovní plochy UN4</t>
  </si>
  <si>
    <t xml:space="preserve"> Opravy vč. servisů</t>
  </si>
  <si>
    <t xml:space="preserve"> Nákl. výtah, S4</t>
  </si>
  <si>
    <t xml:space="preserve"> Oplocení Kat. 32</t>
  </si>
  <si>
    <t xml:space="preserve">  Pitevny, S4</t>
  </si>
  <si>
    <t>Fakultní inv.akce ost</t>
  </si>
  <si>
    <t xml:space="preserve">  Zdvihací. zař., UN3</t>
  </si>
  <si>
    <t>Dvůr vnitřní UN5</t>
  </si>
  <si>
    <t>Oprava fasády UN5</t>
  </si>
  <si>
    <t>Seminár místn.25 A4</t>
  </si>
  <si>
    <t>VZT+klima MPI UN5</t>
  </si>
  <si>
    <t>stav. úpravy MPI UN5</t>
  </si>
  <si>
    <t>Trafostanice UN5</t>
  </si>
  <si>
    <t>Klima Anat. UN3</t>
  </si>
  <si>
    <t>Mikroskop Patol. S2</t>
  </si>
  <si>
    <t>Knihovna UBLG</t>
  </si>
  <si>
    <t>Reko USLT S4</t>
  </si>
  <si>
    <t>Komunik+výtah UN5</t>
  </si>
  <si>
    <t>Chladící boxy S2-4</t>
  </si>
  <si>
    <t>Vybavení lab. USLT</t>
  </si>
  <si>
    <t>Posluch+mikrosk. S2</t>
  </si>
  <si>
    <t>BIOCEV</t>
  </si>
  <si>
    <t>HISTORICKÝ PŘEHLED - STAVEBNÍ INVESTICE A OPRAVY 1.LF</t>
  </si>
  <si>
    <t>Reko Fyziologie - PD</t>
  </si>
  <si>
    <t>A5</t>
  </si>
  <si>
    <t xml:space="preserve">Novostavba Centra  simulační a experimentální medicíny 1. LF (dvůr Fyziologického úst.) </t>
  </si>
  <si>
    <t xml:space="preserve">Stavebni úpravy objektu UIM a hygieny </t>
  </si>
  <si>
    <t xml:space="preserve">celkem </t>
  </si>
  <si>
    <t>FRM (mil. Kč)</t>
  </si>
  <si>
    <t>SD (mil. Kč)</t>
  </si>
  <si>
    <t>akce ze stát. dotace MŠMT (příprava + realizace)</t>
  </si>
  <si>
    <t>fakultní rekonstrukce a opravy</t>
  </si>
  <si>
    <t>spolufinancování 1.LF  - akce UK</t>
  </si>
  <si>
    <t>objekt</t>
  </si>
  <si>
    <t xml:space="preserve">Novostavba CSEM 1. LF (dvůr Fyziol. úst.) </t>
  </si>
  <si>
    <t>Nejvýznamnější návrhy :</t>
  </si>
  <si>
    <t xml:space="preserve">CELKEM III. </t>
  </si>
  <si>
    <t xml:space="preserve">CELKEM I. + II. + III. </t>
  </si>
  <si>
    <t>Další drobné opravy celkem</t>
  </si>
  <si>
    <t>DOTACE MŠMT</t>
  </si>
  <si>
    <t>Fyziologie - projekt</t>
  </si>
  <si>
    <t>Fasády UN3 - 1.část</t>
  </si>
  <si>
    <t>Pitevna Anatomie UN3</t>
  </si>
  <si>
    <t>Pitevna patologie S2</t>
  </si>
  <si>
    <t>Revit. venk. S2 -část</t>
  </si>
  <si>
    <t>Seminární místn. A4</t>
  </si>
  <si>
    <t>Stavebni úpravy objektu UIM a hygieny  - PD</t>
  </si>
  <si>
    <t>Revitalizace fasády Purkyňova ústavu - PD</t>
  </si>
  <si>
    <t>POZN. II</t>
  </si>
  <si>
    <t>VÝZNAMNÉ AKCE celkem vč. DPH</t>
  </si>
  <si>
    <t>Fyziologie A5-7</t>
  </si>
  <si>
    <t>Fasády UN3 - 2.část</t>
  </si>
  <si>
    <t>Kantýna - stavební</t>
  </si>
  <si>
    <t>Prostory studenty UN4</t>
  </si>
  <si>
    <t>Rozvodna slabopr. A5</t>
  </si>
  <si>
    <t>Laboratoře UIM</t>
  </si>
  <si>
    <t xml:space="preserve">( = doplňování vybavení + dispoziční úpravy) </t>
  </si>
  <si>
    <t>Další drobné investice celkem</t>
  </si>
  <si>
    <t>Půdni vestavba   - PD</t>
  </si>
  <si>
    <r>
      <t xml:space="preserve"> investiční stavební akce a opravy -  </t>
    </r>
    <r>
      <rPr>
        <b/>
        <sz val="36"/>
        <color rgb="FFFF0066"/>
        <rFont val="Calibri"/>
        <family val="2"/>
        <charset val="238"/>
        <scheme val="minor"/>
      </rPr>
      <t>NÁVRHY 2020 FRM A DOTACE MŠMT</t>
    </r>
  </si>
  <si>
    <t>do 2019</t>
  </si>
  <si>
    <t>2020 INV</t>
  </si>
  <si>
    <t>2020 NIV</t>
  </si>
  <si>
    <t xml:space="preserve">přepokl. termín </t>
  </si>
  <si>
    <r>
      <t xml:space="preserve">DUR, úz rozh z 09/2016, plán. real 2022-2024 </t>
    </r>
    <r>
      <rPr>
        <sz val="14"/>
        <color rgb="FFFF0066"/>
        <rFont val="Calibri"/>
        <family val="2"/>
        <charset val="238"/>
        <scheme val="minor"/>
      </rPr>
      <t>(2020 zprac. PD pro stav. pov.)</t>
    </r>
  </si>
  <si>
    <r>
      <t xml:space="preserve">SP cca 02/2020, plán real. 2021-2022, </t>
    </r>
    <r>
      <rPr>
        <sz val="14"/>
        <color rgb="FFFF0000"/>
        <rFont val="Calibri"/>
        <family val="2"/>
        <charset val="238"/>
        <scheme val="minor"/>
      </rPr>
      <t>(do 05/2020 PD real., VZ zhotovitel 10/2020 ?)</t>
    </r>
  </si>
  <si>
    <r>
      <t xml:space="preserve">plán. real 2022-2023 </t>
    </r>
    <r>
      <rPr>
        <sz val="14"/>
        <color rgb="FFFF0066"/>
        <rFont val="Calibri"/>
        <family val="2"/>
        <charset val="238"/>
        <scheme val="minor"/>
      </rPr>
      <t>(od 02/2020 VZ projektant, do 09/2020 zpracování projektu )</t>
    </r>
  </si>
  <si>
    <t>Instalace systému VZT a klima (Hlavův ústav) - PD</t>
  </si>
  <si>
    <t>S2</t>
  </si>
  <si>
    <r>
      <t xml:space="preserve">plán real. 2022 </t>
    </r>
    <r>
      <rPr>
        <sz val="14"/>
        <color rgb="FFFF0000"/>
        <rFont val="Calibri"/>
        <family val="2"/>
        <charset val="238"/>
        <scheme val="minor"/>
      </rPr>
      <t>(2020 zpracování PD)</t>
    </r>
  </si>
  <si>
    <t>A7</t>
  </si>
  <si>
    <t>půdní vestavba Albertov 7 - PD</t>
  </si>
  <si>
    <t xml:space="preserve">stavební úprava podlahy - posluchárna Fyziologie </t>
  </si>
  <si>
    <t>klimatizace serverovny 0.160</t>
  </si>
  <si>
    <t>větrání studentských šaten suterén</t>
  </si>
  <si>
    <t>dopl stav úprav operačního sálu pro angio</t>
  </si>
  <si>
    <t xml:space="preserve">úprava podlah ve zvířetníku </t>
  </si>
  <si>
    <t xml:space="preserve">doplnění WiFI sítě simulační učebny </t>
  </si>
  <si>
    <t xml:space="preserve">akce ze stát. dotace (plánované na r. 2020-26) - v r. 2019 zařazené do návrhu dotačního programu MŠMT, v roce 2020 nutné schválit Investiční záměry </t>
  </si>
  <si>
    <t>Půdni vestavba U Nemocnice 5</t>
  </si>
  <si>
    <t>Instalace VZT a klimatizace budovy Hlavova ústavu</t>
  </si>
  <si>
    <t>AKCE PLÁNOVANÉ PRO BUDOUCÍ OBDOBÍ - DOTAČNÍ AKCE (INVESTICE A NEINVESTICE CELKEM)</t>
  </si>
  <si>
    <t>Revitalizace obvodového pláště Purkyňova ústavu</t>
  </si>
  <si>
    <t>obnova zámkového systému</t>
  </si>
  <si>
    <t>výměna oken v posluchárně 3074</t>
  </si>
  <si>
    <t>K32</t>
  </si>
  <si>
    <t>Obnova zámkového systému</t>
  </si>
  <si>
    <t>oprava obvodové zdi a zadní stěny lab. ul. Kat.</t>
  </si>
  <si>
    <t>UN4</t>
  </si>
  <si>
    <t>malování chodeb suterén</t>
  </si>
  <si>
    <t>regulace plynového kotle</t>
  </si>
  <si>
    <t>malby hlavního schodiště Hlavova ústavu</t>
  </si>
  <si>
    <t>rekonstrukce části ploché střechy Hlavova ústavu</t>
  </si>
  <si>
    <t>oprava 2. části hlavního odpadu Hlavova ústavu</t>
  </si>
  <si>
    <t>oprava terasy Hlavova ústavu</t>
  </si>
  <si>
    <t>S4</t>
  </si>
  <si>
    <t xml:space="preserve">výměna pisoárů na WC </t>
  </si>
  <si>
    <t>UN3+UN5</t>
  </si>
  <si>
    <t>výměna toalet za systém GEBERIT</t>
  </si>
  <si>
    <t>UN3</t>
  </si>
  <si>
    <t>reko dlažby chodby 2.22,2.25,2,31 (51m2)</t>
  </si>
  <si>
    <t>rekonstrukce osvětlení (nové LED)</t>
  </si>
  <si>
    <t xml:space="preserve">výměna nouzového osvětlení </t>
  </si>
  <si>
    <t>přístupový systém - branka dvůr a dveře z dvora</t>
  </si>
  <si>
    <t>reko pohonů brány do dvora</t>
  </si>
  <si>
    <t>obnova zařízení posilovny pro zaměstnance</t>
  </si>
  <si>
    <t>VZT v posilovně pro zaměstnance</t>
  </si>
  <si>
    <t>UN5+UN3</t>
  </si>
  <si>
    <t>WC 2. patro odvětrání</t>
  </si>
  <si>
    <r>
      <t xml:space="preserve">akce financovaná RUK a SD  </t>
    </r>
    <r>
      <rPr>
        <sz val="14"/>
        <color rgb="FFFF0066"/>
        <rFont val="Calibri"/>
        <family val="2"/>
        <charset val="238"/>
        <scheme val="minor"/>
      </rPr>
      <t>(2020 archeol. průzk.+ menza + stav. jáma)</t>
    </r>
  </si>
  <si>
    <t>vybavení laboratorní dílenské stoly CAPI</t>
  </si>
  <si>
    <t>vizualizace VZT a klima posluchárny rotunda</t>
  </si>
  <si>
    <t>výměna šoupěte stomatologie</t>
  </si>
  <si>
    <t>výměna dělícího uzávěru K32/NB3</t>
  </si>
  <si>
    <t>Chlazení Pat. S2</t>
  </si>
  <si>
    <t>Montáž AV tech</t>
  </si>
  <si>
    <t>Radiofarmaka UN5</t>
  </si>
  <si>
    <t>Půdní vestav UN5</t>
  </si>
  <si>
    <t>Ležaté rozv A4</t>
  </si>
  <si>
    <r>
      <t xml:space="preserve">plán real. 2023-2024 </t>
    </r>
    <r>
      <rPr>
        <sz val="14"/>
        <color rgb="FFFF0000"/>
        <rFont val="Calibri"/>
        <family val="2"/>
        <charset val="238"/>
        <scheme val="minor"/>
      </rPr>
      <t>(od 04/2020 VZ zpracování DUR - do 10/2020)</t>
    </r>
  </si>
  <si>
    <r>
      <t xml:space="preserve">plán real. 2021 </t>
    </r>
    <r>
      <rPr>
        <sz val="14"/>
        <color rgb="FFFF0000"/>
        <rFont val="Calibri"/>
        <family val="2"/>
        <charset val="238"/>
        <scheme val="minor"/>
      </rPr>
      <t>(do 05/2020 zpracování PD, od 06/2020 VZ zhotovitel)</t>
    </r>
  </si>
  <si>
    <t>2020 = (Jaroš DSP 0,482 + DPS 1,064) + (Konečný BOZP 0,006) + průzkumy 0,050</t>
  </si>
  <si>
    <t>2020 = (projekt 1,250) + (BOZP 0,01) + (Kučera průzkum 0,178)</t>
  </si>
  <si>
    <t>2020 = (studie AP 0,484+ projekt DUR 0,8)+průzkumy 0,200 + IČ 0,1</t>
  </si>
  <si>
    <t xml:space="preserve">2020 = (Optimal PD 0,15+0,15) </t>
  </si>
  <si>
    <t xml:space="preserve">2020 = (studie + PD 0,12+0,350) </t>
  </si>
  <si>
    <t>Reko zařízení plynových kotelen a MaR Albertov 4 (Purkyňův ústav) + U Nemocnice 3 (Anatomie)</t>
  </si>
  <si>
    <t>A4 + UN3</t>
  </si>
  <si>
    <t xml:space="preserve">stavební úpravy jižního křídla </t>
  </si>
  <si>
    <t>přesun a zřízení depozitu výukových vzorků Anat.</t>
  </si>
  <si>
    <t>doplnění VZT a CHL ve skladu těl Anatomie</t>
  </si>
  <si>
    <t xml:space="preserve">náhradní zdroj pro budovy 1.LF U Nemocnice </t>
  </si>
  <si>
    <t>laboratoř histologie 01059-01063</t>
  </si>
  <si>
    <t>laboratoř UBLG 2075+2089</t>
  </si>
  <si>
    <t>laboratoř farmakologie  01137+01144+01145</t>
  </si>
  <si>
    <t>oprava terasy budovy</t>
  </si>
  <si>
    <t>2020 = (Genes PD 2,178 DSP+IČ až v 2021) + (Z+1 BOZP 0,030) + průzkumy 0,250</t>
  </si>
  <si>
    <t>Rekonstrukce kotelen Purk. + Anatomie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</si>
</sst>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č_-;\-* #,##0\ _K_č_-;_-* &quot;-&quot;\ _K_č_-;_-@_-"/>
    <numFmt numFmtId="164" formatCode="#,##0.000"/>
    <numFmt numFmtId="165" formatCode="0.000"/>
  </numFmts>
  <fonts count="4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36"/>
      <color rgb="FFFF0066"/>
      <name val="Calibri"/>
      <family val="2"/>
      <charset val="238"/>
      <scheme val="minor"/>
    </font>
    <font>
      <b/>
      <sz val="20"/>
      <color rgb="FFFF006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rgb="FFFF0066"/>
      <name val="Calibri"/>
      <family val="2"/>
      <charset val="238"/>
      <scheme val="minor"/>
    </font>
    <font>
      <b/>
      <sz val="16"/>
      <color rgb="FFFF0066"/>
      <name val="Calibri"/>
      <family val="2"/>
      <charset val="238"/>
      <scheme val="minor"/>
    </font>
    <font>
      <sz val="14"/>
      <color rgb="FFFF0066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9" tint="-0.249977111117893"/>
      <name val="Calibri"/>
      <family val="2"/>
      <charset val="238"/>
      <scheme val="minor"/>
    </font>
    <font>
      <i/>
      <sz val="14"/>
      <color theme="9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sz val="14"/>
      <color rgb="FF1F497D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sz val="14"/>
      <color theme="7" tint="-0.499984740745262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sz val="14"/>
      <color theme="4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24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0" fontId="8" fillId="0" borderId="0" xfId="0" applyFont="1"/>
    <xf numFmtId="0" fontId="9" fillId="0" borderId="6" xfId="0" applyFont="1" applyBorder="1"/>
    <xf numFmtId="0" fontId="10" fillId="0" borderId="9" xfId="0" applyFont="1" applyBorder="1"/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0" fillId="0" borderId="0" xfId="0" applyBorder="1"/>
    <xf numFmtId="0" fontId="11" fillId="0" borderId="17" xfId="0" applyFont="1" applyBorder="1" applyAlignment="1">
      <alignment horizontal="left"/>
    </xf>
    <xf numFmtId="41" fontId="12" fillId="0" borderId="22" xfId="0" applyNumberFormat="1" applyFont="1" applyBorder="1" applyAlignment="1">
      <alignment horizontal="left"/>
    </xf>
    <xf numFmtId="41" fontId="12" fillId="0" borderId="16" xfId="0" applyNumberFormat="1" applyFont="1" applyBorder="1"/>
    <xf numFmtId="41" fontId="12" fillId="0" borderId="16" xfId="0" applyNumberFormat="1" applyFont="1" applyBorder="1" applyAlignment="1">
      <alignment horizontal="left"/>
    </xf>
    <xf numFmtId="41" fontId="12" fillId="0" borderId="12" xfId="0" applyNumberFormat="1" applyFont="1" applyBorder="1"/>
    <xf numFmtId="41" fontId="12" fillId="0" borderId="19" xfId="0" applyNumberFormat="1" applyFont="1" applyBorder="1"/>
    <xf numFmtId="41" fontId="12" fillId="0" borderId="12" xfId="0" applyNumberFormat="1" applyFont="1" applyBorder="1" applyAlignment="1"/>
    <xf numFmtId="41" fontId="12" fillId="0" borderId="21" xfId="0" applyNumberFormat="1" applyFont="1" applyBorder="1" applyAlignment="1">
      <alignment horizontal="left"/>
    </xf>
    <xf numFmtId="41" fontId="12" fillId="0" borderId="20" xfId="0" applyNumberFormat="1" applyFont="1" applyBorder="1" applyAlignment="1">
      <alignment horizontal="left"/>
    </xf>
    <xf numFmtId="164" fontId="13" fillId="0" borderId="11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/>
    <xf numFmtId="0" fontId="2" fillId="0" borderId="12" xfId="0" applyFont="1" applyBorder="1"/>
    <xf numFmtId="0" fontId="0" fillId="0" borderId="20" xfId="0" applyBorder="1" applyAlignment="1">
      <alignment horizontal="center"/>
    </xf>
    <xf numFmtId="0" fontId="2" fillId="0" borderId="19" xfId="0" applyFont="1" applyBorder="1"/>
    <xf numFmtId="0" fontId="0" fillId="0" borderId="24" xfId="0" applyBorder="1"/>
    <xf numFmtId="0" fontId="10" fillId="0" borderId="7" xfId="0" applyFont="1" applyBorder="1"/>
    <xf numFmtId="0" fontId="10" fillId="0" borderId="5" xfId="0" applyFont="1" applyBorder="1"/>
    <xf numFmtId="0" fontId="10" fillId="2" borderId="5" xfId="0" applyFont="1" applyFill="1" applyBorder="1"/>
    <xf numFmtId="164" fontId="13" fillId="0" borderId="25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0" fontId="0" fillId="0" borderId="8" xfId="0" applyBorder="1"/>
    <xf numFmtId="164" fontId="13" fillId="0" borderId="15" xfId="0" applyNumberFormat="1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horizontal="center"/>
    </xf>
    <xf numFmtId="164" fontId="13" fillId="0" borderId="26" xfId="0" applyNumberFormat="1" applyFont="1" applyFill="1" applyBorder="1" applyAlignment="1">
      <alignment horizontal="center"/>
    </xf>
    <xf numFmtId="164" fontId="18" fillId="0" borderId="26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41" fontId="12" fillId="0" borderId="21" xfId="0" applyNumberFormat="1" applyFont="1" applyFill="1" applyBorder="1" applyAlignment="1">
      <alignment horizontal="left"/>
    </xf>
    <xf numFmtId="41" fontId="12" fillId="0" borderId="22" xfId="0" applyNumberFormat="1" applyFont="1" applyFill="1" applyBorder="1" applyAlignment="1">
      <alignment horizontal="left"/>
    </xf>
    <xf numFmtId="41" fontId="12" fillId="0" borderId="20" xfId="0" applyNumberFormat="1" applyFont="1" applyFill="1" applyBorder="1" applyAlignment="1">
      <alignment horizontal="left"/>
    </xf>
    <xf numFmtId="41" fontId="12" fillId="0" borderId="12" xfId="0" applyNumberFormat="1" applyFont="1" applyFill="1" applyBorder="1" applyAlignment="1"/>
    <xf numFmtId="41" fontId="12" fillId="0" borderId="16" xfId="0" applyNumberFormat="1" applyFont="1" applyFill="1" applyBorder="1" applyAlignment="1">
      <alignment horizontal="left"/>
    </xf>
    <xf numFmtId="41" fontId="12" fillId="0" borderId="19" xfId="0" applyNumberFormat="1" applyFont="1" applyFill="1" applyBorder="1"/>
    <xf numFmtId="0" fontId="5" fillId="0" borderId="0" xfId="0" applyFont="1" applyFill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0" borderId="0" xfId="0" applyFont="1" applyAlignment="1">
      <alignment horizontal="center"/>
    </xf>
    <xf numFmtId="0" fontId="3" fillId="0" borderId="0" xfId="0" applyFont="1" applyBorder="1"/>
    <xf numFmtId="0" fontId="6" fillId="0" borderId="19" xfId="0" applyFont="1" applyBorder="1"/>
    <xf numFmtId="0" fontId="0" fillId="0" borderId="33" xfId="0" applyBorder="1"/>
    <xf numFmtId="0" fontId="16" fillId="0" borderId="0" xfId="0" applyFont="1" applyBorder="1"/>
    <xf numFmtId="0" fontId="7" fillId="0" borderId="0" xfId="0" applyFont="1" applyBorder="1"/>
    <xf numFmtId="0" fontId="16" fillId="0" borderId="33" xfId="0" applyFont="1" applyBorder="1"/>
    <xf numFmtId="0" fontId="20" fillId="0" borderId="21" xfId="1" applyFont="1" applyFill="1" applyBorder="1" applyAlignment="1">
      <alignment vertical="center" wrapText="1"/>
    </xf>
    <xf numFmtId="0" fontId="20" fillId="0" borderId="22" xfId="1" applyFont="1" applyFill="1" applyBorder="1" applyAlignment="1">
      <alignment vertical="center" wrapText="1"/>
    </xf>
    <xf numFmtId="0" fontId="5" fillId="0" borderId="20" xfId="0" applyFont="1" applyBorder="1"/>
    <xf numFmtId="164" fontId="15" fillId="0" borderId="26" xfId="0" applyNumberFormat="1" applyFont="1" applyFill="1" applyBorder="1" applyAlignment="1">
      <alignment horizontal="center"/>
    </xf>
    <xf numFmtId="0" fontId="6" fillId="0" borderId="31" xfId="0" applyFont="1" applyBorder="1"/>
    <xf numFmtId="0" fontId="0" fillId="0" borderId="31" xfId="0" applyFill="1" applyBorder="1"/>
    <xf numFmtId="0" fontId="5" fillId="0" borderId="31" xfId="0" applyFont="1" applyBorder="1"/>
    <xf numFmtId="164" fontId="0" fillId="0" borderId="31" xfId="0" applyNumberFormat="1" applyBorder="1" applyAlignment="1">
      <alignment horizontal="center"/>
    </xf>
    <xf numFmtId="0" fontId="21" fillId="0" borderId="0" xfId="0" applyFont="1"/>
    <xf numFmtId="0" fontId="0" fillId="0" borderId="0" xfId="0" applyFont="1"/>
    <xf numFmtId="0" fontId="23" fillId="0" borderId="28" xfId="0" applyFont="1" applyBorder="1" applyAlignment="1">
      <alignment horizontal="center" wrapText="1"/>
    </xf>
    <xf numFmtId="0" fontId="6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9" fillId="0" borderId="0" xfId="0" applyFont="1" applyBorder="1"/>
    <xf numFmtId="0" fontId="29" fillId="0" borderId="0" xfId="0" applyFont="1" applyBorder="1"/>
    <xf numFmtId="164" fontId="5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0" fontId="30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0" fontId="2" fillId="0" borderId="32" xfId="0" applyFont="1" applyBorder="1"/>
    <xf numFmtId="0" fontId="23" fillId="0" borderId="18" xfId="0" applyFont="1" applyBorder="1" applyAlignment="1">
      <alignment horizontal="center" wrapText="1"/>
    </xf>
    <xf numFmtId="0" fontId="0" fillId="0" borderId="14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5" fillId="0" borderId="14" xfId="0" applyNumberFormat="1" applyFont="1" applyFill="1" applyBorder="1" applyAlignment="1">
      <alignment horizontal="center"/>
    </xf>
    <xf numFmtId="164" fontId="5" fillId="0" borderId="36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25" fillId="0" borderId="3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27" fillId="0" borderId="36" xfId="0" applyNumberFormat="1" applyFont="1" applyBorder="1" applyAlignment="1">
      <alignment horizontal="center"/>
    </xf>
    <xf numFmtId="164" fontId="27" fillId="0" borderId="36" xfId="0" applyNumberFormat="1" applyFont="1" applyFill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30" fillId="0" borderId="17" xfId="0" applyNumberFormat="1" applyFont="1" applyBorder="1" applyAlignment="1">
      <alignment horizontal="center"/>
    </xf>
    <xf numFmtId="164" fontId="26" fillId="0" borderId="33" xfId="0" applyNumberFormat="1" applyFont="1" applyBorder="1" applyAlignment="1">
      <alignment horizontal="center"/>
    </xf>
    <xf numFmtId="164" fontId="26" fillId="0" borderId="39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10" xfId="0" applyBorder="1"/>
    <xf numFmtId="0" fontId="5" fillId="0" borderId="14" xfId="0" applyFont="1" applyBorder="1"/>
    <xf numFmtId="0" fontId="5" fillId="0" borderId="0" xfId="0" applyFont="1" applyFill="1" applyBorder="1"/>
    <xf numFmtId="0" fontId="0" fillId="0" borderId="36" xfId="0" applyFill="1" applyBorder="1"/>
    <xf numFmtId="0" fontId="24" fillId="0" borderId="14" xfId="0" applyFont="1" applyBorder="1"/>
    <xf numFmtId="0" fontId="30" fillId="0" borderId="17" xfId="0" applyFont="1" applyBorder="1"/>
    <xf numFmtId="0" fontId="30" fillId="0" borderId="33" xfId="0" applyFont="1" applyBorder="1"/>
    <xf numFmtId="0" fontId="0" fillId="0" borderId="33" xfId="0" applyFill="1" applyBorder="1"/>
    <xf numFmtId="0" fontId="0" fillId="0" borderId="39" xfId="0" applyBorder="1"/>
    <xf numFmtId="0" fontId="2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14" xfId="0" applyFont="1" applyFill="1" applyBorder="1" applyAlignment="1">
      <alignment horizontal="left"/>
    </xf>
    <xf numFmtId="41" fontId="12" fillId="0" borderId="12" xfId="0" applyNumberFormat="1" applyFont="1" applyFill="1" applyBorder="1" applyAlignment="1">
      <alignment horizontal="left"/>
    </xf>
    <xf numFmtId="41" fontId="12" fillId="0" borderId="16" xfId="0" applyNumberFormat="1" applyFont="1" applyFill="1" applyBorder="1" applyAlignment="1"/>
    <xf numFmtId="0" fontId="11" fillId="0" borderId="17" xfId="0" applyFont="1" applyFill="1" applyBorder="1" applyAlignment="1">
      <alignment horizontal="left"/>
    </xf>
    <xf numFmtId="0" fontId="34" fillId="0" borderId="14" xfId="0" applyFont="1" applyBorder="1"/>
    <xf numFmtId="0" fontId="3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14" xfId="0" applyNumberForma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1" xfId="0" applyBorder="1"/>
    <xf numFmtId="0" fontId="0" fillId="0" borderId="1" xfId="0" applyBorder="1"/>
    <xf numFmtId="0" fontId="27" fillId="0" borderId="15" xfId="0" applyFont="1" applyBorder="1"/>
    <xf numFmtId="0" fontId="25" fillId="0" borderId="15" xfId="0" applyFont="1" applyBorder="1"/>
    <xf numFmtId="0" fontId="0" fillId="0" borderId="15" xfId="0" applyBorder="1"/>
    <xf numFmtId="0" fontId="0" fillId="0" borderId="15" xfId="0" applyFill="1" applyBorder="1"/>
    <xf numFmtId="0" fontId="30" fillId="0" borderId="18" xfId="0" applyFont="1" applyBorder="1"/>
    <xf numFmtId="2" fontId="19" fillId="0" borderId="0" xfId="0" applyNumberFormat="1" applyFont="1" applyFill="1" applyBorder="1" applyAlignment="1">
      <alignment horizontal="left" wrapText="1"/>
    </xf>
    <xf numFmtId="0" fontId="37" fillId="0" borderId="0" xfId="0" applyFont="1" applyBorder="1" applyAlignment="1">
      <alignment horizontal="center" vertical="center"/>
    </xf>
    <xf numFmtId="0" fontId="7" fillId="0" borderId="0" xfId="0" applyFont="1" applyFill="1"/>
    <xf numFmtId="0" fontId="32" fillId="0" borderId="0" xfId="0" applyFont="1" applyFill="1"/>
    <xf numFmtId="0" fontId="38" fillId="0" borderId="0" xfId="0" applyFont="1"/>
    <xf numFmtId="164" fontId="39" fillId="0" borderId="12" xfId="0" applyNumberFormat="1" applyFont="1" applyBorder="1" applyAlignment="1">
      <alignment horizontal="center"/>
    </xf>
    <xf numFmtId="164" fontId="39" fillId="0" borderId="16" xfId="0" applyNumberFormat="1" applyFont="1" applyBorder="1" applyAlignment="1">
      <alignment horizontal="center"/>
    </xf>
    <xf numFmtId="164" fontId="39" fillId="0" borderId="19" xfId="0" applyNumberFormat="1" applyFont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0" borderId="16" xfId="0" applyNumberFormat="1" applyFont="1" applyFill="1" applyBorder="1" applyAlignment="1">
      <alignment horizontal="center"/>
    </xf>
    <xf numFmtId="164" fontId="39" fillId="0" borderId="19" xfId="0" applyNumberFormat="1" applyFont="1" applyFill="1" applyBorder="1" applyAlignment="1">
      <alignment horizontal="center"/>
    </xf>
    <xf numFmtId="164" fontId="39" fillId="0" borderId="13" xfId="0" applyNumberFormat="1" applyFont="1" applyBorder="1" applyAlignment="1">
      <alignment horizontal="center"/>
    </xf>
    <xf numFmtId="164" fontId="39" fillId="0" borderId="1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39" fillId="0" borderId="23" xfId="0" applyNumberFormat="1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39" fillId="0" borderId="1" xfId="0" applyNumberFormat="1" applyFont="1" applyFill="1" applyBorder="1" applyAlignment="1">
      <alignment horizontal="center"/>
    </xf>
    <xf numFmtId="164" fontId="39" fillId="0" borderId="23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0" fillId="3" borderId="16" xfId="1" applyFont="1" applyFill="1" applyBorder="1" applyAlignment="1">
      <alignment vertical="center"/>
    </xf>
    <xf numFmtId="0" fontId="40" fillId="0" borderId="0" xfId="0" applyFont="1" applyAlignment="1">
      <alignment vertical="center"/>
    </xf>
    <xf numFmtId="164" fontId="5" fillId="4" borderId="1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5" fillId="0" borderId="40" xfId="0" applyNumberFormat="1" applyFont="1" applyFill="1" applyBorder="1" applyAlignment="1">
      <alignment horizontal="center"/>
    </xf>
    <xf numFmtId="0" fontId="35" fillId="0" borderId="0" xfId="0" applyFont="1" applyBorder="1"/>
    <xf numFmtId="0" fontId="33" fillId="0" borderId="0" xfId="0" applyFont="1" applyFill="1" applyBorder="1"/>
    <xf numFmtId="0" fontId="20" fillId="0" borderId="41" xfId="1" applyFont="1" applyFill="1" applyBorder="1" applyAlignment="1">
      <alignment vertical="center" wrapText="1"/>
    </xf>
    <xf numFmtId="0" fontId="42" fillId="0" borderId="0" xfId="0" applyFont="1" applyBorder="1"/>
    <xf numFmtId="0" fontId="42" fillId="0" borderId="0" xfId="0" applyFont="1" applyAlignment="1">
      <alignment vertical="center"/>
    </xf>
    <xf numFmtId="0" fontId="42" fillId="0" borderId="0" xfId="0" applyFont="1" applyFill="1" applyBorder="1"/>
    <xf numFmtId="0" fontId="43" fillId="0" borderId="0" xfId="0" applyFont="1" applyFill="1" applyBorder="1"/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Border="1"/>
    <xf numFmtId="0" fontId="41" fillId="0" borderId="0" xfId="0" applyFont="1" applyFill="1"/>
    <xf numFmtId="0" fontId="5" fillId="0" borderId="33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43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64" fontId="47" fillId="0" borderId="12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9" fillId="0" borderId="42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2" fontId="48" fillId="0" borderId="12" xfId="0" applyNumberFormat="1" applyFont="1" applyBorder="1" applyAlignment="1">
      <alignment wrapText="1"/>
    </xf>
    <xf numFmtId="2" fontId="48" fillId="0" borderId="16" xfId="0" applyNumberFormat="1" applyFont="1" applyBorder="1" applyAlignment="1">
      <alignment wrapText="1"/>
    </xf>
    <xf numFmtId="2" fontId="48" fillId="0" borderId="42" xfId="0" applyNumberFormat="1" applyFont="1" applyBorder="1" applyAlignment="1">
      <alignment wrapText="1"/>
    </xf>
    <xf numFmtId="0" fontId="30" fillId="0" borderId="33" xfId="0" applyFont="1" applyFill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19" fillId="5" borderId="21" xfId="0" applyNumberFormat="1" applyFont="1" applyFill="1" applyBorder="1" applyAlignment="1">
      <alignment horizontal="left" wrapText="1"/>
    </xf>
    <xf numFmtId="2" fontId="19" fillId="5" borderId="12" xfId="0" applyNumberFormat="1" applyFont="1" applyFill="1" applyBorder="1" applyAlignment="1">
      <alignment horizontal="left" wrapText="1"/>
    </xf>
    <xf numFmtId="2" fontId="19" fillId="5" borderId="13" xfId="0" applyNumberFormat="1" applyFont="1" applyFill="1" applyBorder="1" applyAlignment="1">
      <alignment horizontal="left" wrapText="1"/>
    </xf>
    <xf numFmtId="2" fontId="19" fillId="5" borderId="22" xfId="0" applyNumberFormat="1" applyFont="1" applyFill="1" applyBorder="1" applyAlignment="1">
      <alignment horizontal="left" wrapText="1"/>
    </xf>
    <xf numFmtId="2" fontId="19" fillId="5" borderId="16" xfId="0" applyNumberFormat="1" applyFont="1" applyFill="1" applyBorder="1" applyAlignment="1">
      <alignment horizontal="left" wrapText="1"/>
    </xf>
    <xf numFmtId="2" fontId="19" fillId="5" borderId="1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0" fillId="6" borderId="3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29" fillId="0" borderId="24" xfId="0" applyNumberFormat="1" applyFont="1" applyFill="1" applyBorder="1" applyAlignment="1">
      <alignment horizontal="center"/>
    </xf>
    <xf numFmtId="164" fontId="29" fillId="0" borderId="44" xfId="0" applyNumberFormat="1" applyFont="1" applyFill="1" applyBorder="1" applyAlignment="1">
      <alignment horizontal="center"/>
    </xf>
    <xf numFmtId="164" fontId="29" fillId="0" borderId="2" xfId="0" applyNumberFormat="1" applyFont="1" applyFill="1" applyBorder="1" applyAlignment="1">
      <alignment horizontal="center"/>
    </xf>
    <xf numFmtId="164" fontId="29" fillId="0" borderId="45" xfId="0" applyNumberFormat="1" applyFont="1" applyFill="1" applyBorder="1" applyAlignment="1">
      <alignment horizontal="center"/>
    </xf>
    <xf numFmtId="164" fontId="2" fillId="6" borderId="32" xfId="0" applyNumberFormat="1" applyFont="1" applyFill="1" applyBorder="1" applyAlignment="1">
      <alignment horizontal="center"/>
    </xf>
    <xf numFmtId="164" fontId="2" fillId="6" borderId="46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45" xfId="0" applyNumberFormat="1" applyFont="1" applyFill="1" applyBorder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colors>
    <mruColors>
      <color rgb="FFFF00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2"/>
  <sheetViews>
    <sheetView tabSelected="1" view="pageBreakPreview" topLeftCell="B1" zoomScale="60" zoomScaleNormal="100" workbookViewId="0">
      <pane ySplit="3" topLeftCell="A27" activePane="bottomLeft" state="frozen"/>
      <selection pane="bottomLeft" activeCell="G38" sqref="G38"/>
    </sheetView>
  </sheetViews>
  <sheetFormatPr defaultRowHeight="15" x14ac:dyDescent="0.25"/>
  <cols>
    <col min="2" max="2" width="54.7109375" customWidth="1"/>
    <col min="3" max="3" width="14.140625" customWidth="1"/>
    <col min="4" max="6" width="15.7109375" customWidth="1"/>
    <col min="7" max="9" width="14.5703125" customWidth="1"/>
    <col min="10" max="10" width="23.42578125" customWidth="1"/>
    <col min="11" max="11" width="18.7109375" customWidth="1"/>
    <col min="12" max="12" width="15.7109375" customWidth="1"/>
    <col min="13" max="13" width="18.85546875" customWidth="1"/>
    <col min="14" max="14" width="19.140625" customWidth="1"/>
    <col min="15" max="15" width="23" customWidth="1"/>
    <col min="16" max="16" width="88.7109375" customWidth="1"/>
    <col min="17" max="17" width="79.140625" customWidth="1"/>
    <col min="18" max="18" width="37.5703125" customWidth="1"/>
    <col min="19" max="19" width="12.5703125" customWidth="1"/>
  </cols>
  <sheetData>
    <row r="1" spans="1:22" ht="47.25" thickBot="1" x14ac:dyDescent="0.75">
      <c r="B1" s="71" t="s">
        <v>80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22" ht="21.75" thickBot="1" x14ac:dyDescent="0.4">
      <c r="A2" s="27"/>
      <c r="B2" s="28"/>
      <c r="C2" s="31"/>
      <c r="D2" s="209" t="s">
        <v>9</v>
      </c>
      <c r="E2" s="210"/>
      <c r="F2" s="211"/>
      <c r="G2" s="209" t="s">
        <v>60</v>
      </c>
      <c r="H2" s="210"/>
      <c r="I2" s="210"/>
      <c r="J2" s="211"/>
      <c r="K2" s="53"/>
      <c r="L2" s="53"/>
      <c r="M2" s="53"/>
      <c r="N2" s="53"/>
      <c r="O2" s="54"/>
      <c r="P2" s="13"/>
    </row>
    <row r="3" spans="1:22" ht="54" customHeight="1" thickBot="1" x14ac:dyDescent="0.45">
      <c r="A3" s="29"/>
      <c r="B3" s="30" t="s">
        <v>0</v>
      </c>
      <c r="C3" s="91" t="s">
        <v>1</v>
      </c>
      <c r="D3" s="186" t="s">
        <v>81</v>
      </c>
      <c r="E3" s="73" t="s">
        <v>82</v>
      </c>
      <c r="F3" s="92" t="s">
        <v>83</v>
      </c>
      <c r="G3" s="187" t="s">
        <v>81</v>
      </c>
      <c r="H3" s="73" t="s">
        <v>82</v>
      </c>
      <c r="I3" s="73" t="s">
        <v>83</v>
      </c>
      <c r="J3" s="111" t="s">
        <v>84</v>
      </c>
      <c r="K3" s="210" t="s">
        <v>4</v>
      </c>
      <c r="L3" s="210"/>
      <c r="M3" s="210"/>
      <c r="N3" s="210"/>
      <c r="O3" s="38"/>
      <c r="P3" s="144" t="s">
        <v>69</v>
      </c>
    </row>
    <row r="4" spans="1:22" ht="21" x14ac:dyDescent="0.35">
      <c r="A4" s="3"/>
      <c r="B4" s="1"/>
      <c r="D4" s="93"/>
      <c r="E4" s="13"/>
      <c r="F4" s="94"/>
      <c r="G4" s="93"/>
      <c r="H4" s="13"/>
      <c r="I4" s="13"/>
      <c r="J4" s="136"/>
      <c r="K4" s="113"/>
      <c r="L4" s="53"/>
      <c r="M4" s="53"/>
      <c r="N4" s="53"/>
      <c r="O4" s="54"/>
      <c r="P4" s="13"/>
    </row>
    <row r="5" spans="1:22" ht="19.5" thickBot="1" x14ac:dyDescent="0.35">
      <c r="A5" s="41" t="s">
        <v>5</v>
      </c>
      <c r="B5" s="40" t="s">
        <v>51</v>
      </c>
      <c r="C5" s="55"/>
      <c r="D5" s="95"/>
      <c r="E5" s="55"/>
      <c r="F5" s="96"/>
      <c r="G5" s="95"/>
      <c r="H5" s="55"/>
      <c r="I5" s="55"/>
      <c r="J5" s="137"/>
      <c r="K5" s="95"/>
      <c r="L5" s="55"/>
      <c r="M5" s="55"/>
      <c r="N5" s="55"/>
      <c r="O5" s="96"/>
      <c r="P5" s="13"/>
    </row>
    <row r="6" spans="1:22" ht="18.75" customHeight="1" x14ac:dyDescent="0.3">
      <c r="A6" s="3">
        <v>2</v>
      </c>
      <c r="B6" s="163" t="s">
        <v>67</v>
      </c>
      <c r="C6" s="5" t="s">
        <v>7</v>
      </c>
      <c r="D6" s="165">
        <v>0.91400000000000003</v>
      </c>
      <c r="E6" s="85">
        <v>0.28000000000000003</v>
      </c>
      <c r="F6" s="106">
        <v>0</v>
      </c>
      <c r="G6" s="97">
        <v>0</v>
      </c>
      <c r="H6" s="85">
        <v>0</v>
      </c>
      <c r="I6" s="85">
        <v>0</v>
      </c>
      <c r="J6" s="138"/>
      <c r="K6" s="200" t="s">
        <v>85</v>
      </c>
      <c r="L6" s="201"/>
      <c r="M6" s="201"/>
      <c r="N6" s="201"/>
      <c r="O6" s="202"/>
      <c r="P6" s="143" t="s">
        <v>157</v>
      </c>
      <c r="R6" s="7"/>
      <c r="S6" s="7"/>
      <c r="T6" s="7"/>
      <c r="U6" s="7"/>
      <c r="V6" s="7"/>
    </row>
    <row r="7" spans="1:22" ht="18.75" customHeight="1" x14ac:dyDescent="0.3">
      <c r="A7" s="3">
        <v>3</v>
      </c>
      <c r="B7" s="163" t="s">
        <v>79</v>
      </c>
      <c r="C7" s="5" t="s">
        <v>2</v>
      </c>
      <c r="D7" s="165">
        <v>0.71699999999999997</v>
      </c>
      <c r="E7" s="85">
        <v>1.1200000000000001</v>
      </c>
      <c r="F7" s="105">
        <v>0</v>
      </c>
      <c r="G7" s="97">
        <v>0</v>
      </c>
      <c r="H7" s="85">
        <v>0</v>
      </c>
      <c r="I7" s="85">
        <v>0</v>
      </c>
      <c r="J7" s="138"/>
      <c r="K7" s="203" t="s">
        <v>86</v>
      </c>
      <c r="L7" s="204"/>
      <c r="M7" s="204"/>
      <c r="N7" s="204"/>
      <c r="O7" s="205"/>
      <c r="P7" s="143" t="s">
        <v>142</v>
      </c>
      <c r="R7" s="7"/>
      <c r="S7" s="7"/>
      <c r="T7" s="7"/>
      <c r="U7" s="7"/>
      <c r="V7" s="7"/>
    </row>
    <row r="8" spans="1:22" ht="18.75" customHeight="1" x14ac:dyDescent="0.3">
      <c r="A8" s="3">
        <v>4</v>
      </c>
      <c r="B8" s="163" t="s">
        <v>68</v>
      </c>
      <c r="C8" s="5" t="s">
        <v>3</v>
      </c>
      <c r="D8" s="165">
        <v>0.32600000000000001</v>
      </c>
      <c r="E8" s="85">
        <v>0</v>
      </c>
      <c r="F8" s="106">
        <v>1.4379999999999999</v>
      </c>
      <c r="G8" s="97">
        <v>0</v>
      </c>
      <c r="H8" s="85">
        <v>0</v>
      </c>
      <c r="I8" s="85">
        <v>0</v>
      </c>
      <c r="J8" s="138"/>
      <c r="K8" s="203" t="s">
        <v>87</v>
      </c>
      <c r="L8" s="204"/>
      <c r="M8" s="204"/>
      <c r="N8" s="204"/>
      <c r="O8" s="205"/>
      <c r="P8" s="143" t="s">
        <v>143</v>
      </c>
      <c r="R8" s="7"/>
      <c r="S8" s="7"/>
      <c r="T8" s="7"/>
      <c r="U8" s="7"/>
      <c r="V8" s="7"/>
    </row>
    <row r="9" spans="1:22" ht="18.75" customHeight="1" x14ac:dyDescent="0.3">
      <c r="A9" s="3">
        <v>5</v>
      </c>
      <c r="B9" s="163" t="s">
        <v>55</v>
      </c>
      <c r="C9" s="5" t="s">
        <v>45</v>
      </c>
      <c r="D9" s="165">
        <v>9.9000000000000005E-2</v>
      </c>
      <c r="E9" s="85">
        <v>1.5840000000000001</v>
      </c>
      <c r="F9" s="105">
        <v>0</v>
      </c>
      <c r="G9" s="97">
        <v>0</v>
      </c>
      <c r="H9" s="85">
        <v>0</v>
      </c>
      <c r="I9" s="85">
        <v>0</v>
      </c>
      <c r="J9" s="138"/>
      <c r="K9" s="203" t="s">
        <v>140</v>
      </c>
      <c r="L9" s="204"/>
      <c r="M9" s="204"/>
      <c r="N9" s="204"/>
      <c r="O9" s="205"/>
      <c r="P9" s="143" t="s">
        <v>144</v>
      </c>
      <c r="R9" s="7"/>
      <c r="S9" s="7"/>
      <c r="T9" s="7"/>
      <c r="U9" s="7"/>
      <c r="V9" s="7"/>
    </row>
    <row r="10" spans="1:22" ht="18.75" customHeight="1" x14ac:dyDescent="0.3">
      <c r="A10" s="3">
        <v>6</v>
      </c>
      <c r="B10" s="163" t="s">
        <v>158</v>
      </c>
      <c r="C10" s="5" t="s">
        <v>3</v>
      </c>
      <c r="D10" s="165">
        <v>1.2E-2</v>
      </c>
      <c r="E10" s="85">
        <v>0.3</v>
      </c>
      <c r="F10" s="84">
        <v>0</v>
      </c>
      <c r="G10" s="97">
        <v>0</v>
      </c>
      <c r="H10" s="85">
        <v>0</v>
      </c>
      <c r="I10" s="85">
        <v>0</v>
      </c>
      <c r="J10" s="138"/>
      <c r="K10" s="203" t="s">
        <v>141</v>
      </c>
      <c r="L10" s="204"/>
      <c r="M10" s="204"/>
      <c r="N10" s="204"/>
      <c r="O10" s="205"/>
      <c r="P10" s="143" t="s">
        <v>145</v>
      </c>
      <c r="R10" s="7"/>
      <c r="S10" s="7"/>
      <c r="T10" s="7"/>
      <c r="U10" s="7"/>
      <c r="V10" s="7"/>
    </row>
    <row r="11" spans="1:22" ht="18.75" customHeight="1" x14ac:dyDescent="0.3">
      <c r="A11" s="3">
        <v>7</v>
      </c>
      <c r="B11" s="163" t="s">
        <v>88</v>
      </c>
      <c r="C11" s="5" t="s">
        <v>89</v>
      </c>
      <c r="D11" s="165">
        <v>0</v>
      </c>
      <c r="E11" s="85">
        <v>0.47</v>
      </c>
      <c r="F11" s="84">
        <v>0</v>
      </c>
      <c r="G11" s="97">
        <v>0</v>
      </c>
      <c r="H11" s="85">
        <v>0</v>
      </c>
      <c r="I11" s="85">
        <v>0</v>
      </c>
      <c r="J11" s="138"/>
      <c r="K11" s="203" t="s">
        <v>90</v>
      </c>
      <c r="L11" s="204"/>
      <c r="M11" s="204"/>
      <c r="N11" s="204"/>
      <c r="O11" s="205"/>
      <c r="P11" s="143" t="s">
        <v>146</v>
      </c>
      <c r="R11" s="7"/>
      <c r="S11" s="7"/>
      <c r="T11" s="7"/>
      <c r="U11" s="7"/>
      <c r="V11" s="7"/>
    </row>
    <row r="12" spans="1:22" ht="18.75" x14ac:dyDescent="0.3">
      <c r="A12" s="3"/>
      <c r="B12" s="5" t="s">
        <v>11</v>
      </c>
      <c r="C12" s="5"/>
      <c r="D12" s="185">
        <f>SUM(D6:D11)</f>
        <v>2.0680000000000001</v>
      </c>
      <c r="E12" s="162">
        <f>SUM(E6:E9)</f>
        <v>2.984</v>
      </c>
      <c r="F12" s="167">
        <f>SUM(F6:F9)</f>
        <v>1.4379999999999999</v>
      </c>
      <c r="G12" s="166">
        <f>SUM(G6:G11)</f>
        <v>0</v>
      </c>
      <c r="H12" s="162">
        <f>SUM(H6:H11)</f>
        <v>0</v>
      </c>
      <c r="I12" s="162">
        <f>SUM(I6:I9)</f>
        <v>0</v>
      </c>
      <c r="J12" s="139"/>
      <c r="K12" s="114"/>
      <c r="L12" s="6"/>
      <c r="M12" s="115"/>
      <c r="N12" s="115"/>
      <c r="O12" s="116"/>
      <c r="P12" s="76"/>
      <c r="R12" s="7"/>
      <c r="S12" s="7"/>
      <c r="T12" s="7"/>
      <c r="U12" s="7"/>
      <c r="V12" s="7"/>
    </row>
    <row r="13" spans="1:22" ht="15.75" x14ac:dyDescent="0.25">
      <c r="A13" s="3"/>
      <c r="B13" s="2"/>
      <c r="C13" s="4"/>
      <c r="D13" s="101"/>
      <c r="E13" s="75"/>
      <c r="F13" s="102"/>
      <c r="G13" s="101"/>
      <c r="H13" s="75"/>
      <c r="I13" s="75"/>
      <c r="J13" s="140"/>
      <c r="K13" s="93"/>
      <c r="L13" s="13"/>
      <c r="M13" s="76"/>
      <c r="N13" s="76"/>
      <c r="O13" s="116"/>
      <c r="P13" s="76"/>
      <c r="R13" s="7"/>
      <c r="S13" s="7"/>
      <c r="T13" s="7"/>
      <c r="U13" s="7"/>
      <c r="V13" s="7"/>
    </row>
    <row r="14" spans="1:22" ht="18.75" x14ac:dyDescent="0.3">
      <c r="A14" s="41" t="s">
        <v>6</v>
      </c>
      <c r="B14" s="40" t="s">
        <v>53</v>
      </c>
      <c r="C14" s="69"/>
      <c r="D14" s="103"/>
      <c r="E14" s="70"/>
      <c r="F14" s="104"/>
      <c r="G14" s="103"/>
      <c r="H14" s="70"/>
      <c r="I14" s="70"/>
      <c r="J14" s="137"/>
      <c r="K14" s="95"/>
      <c r="L14" s="55"/>
      <c r="M14" s="55"/>
      <c r="N14" s="55"/>
      <c r="O14" s="96"/>
      <c r="P14" s="13"/>
      <c r="R14" s="7"/>
      <c r="S14" s="7"/>
      <c r="T14" s="7"/>
      <c r="U14" s="7"/>
      <c r="V14" s="7"/>
    </row>
    <row r="15" spans="1:22" ht="18.75" x14ac:dyDescent="0.3">
      <c r="A15" s="56">
        <v>1</v>
      </c>
      <c r="B15" s="57" t="s">
        <v>10</v>
      </c>
      <c r="C15" s="6"/>
      <c r="D15" s="97">
        <v>0</v>
      </c>
      <c r="E15" s="90"/>
      <c r="F15" s="98"/>
      <c r="G15" s="97">
        <v>0</v>
      </c>
      <c r="H15" s="90"/>
      <c r="I15" s="90"/>
      <c r="J15" s="140"/>
      <c r="K15" s="114" t="s">
        <v>130</v>
      </c>
      <c r="L15" s="6"/>
      <c r="M15" s="6"/>
      <c r="N15" s="76"/>
      <c r="O15" s="94"/>
      <c r="P15" s="61"/>
      <c r="R15" s="7"/>
      <c r="S15" s="7"/>
      <c r="T15" s="7"/>
      <c r="U15" s="7"/>
      <c r="V15" s="7"/>
    </row>
    <row r="16" spans="1:22" ht="18.75" x14ac:dyDescent="0.3">
      <c r="A16" s="56">
        <v>2</v>
      </c>
      <c r="B16" s="57" t="s">
        <v>42</v>
      </c>
      <c r="C16" s="6"/>
      <c r="D16" s="97">
        <v>0</v>
      </c>
      <c r="E16" s="90"/>
      <c r="F16" s="98"/>
      <c r="G16" s="97">
        <v>0</v>
      </c>
      <c r="H16" s="90"/>
      <c r="I16" s="90"/>
      <c r="J16" s="140"/>
      <c r="K16" s="114" t="s">
        <v>77</v>
      </c>
      <c r="L16" s="6"/>
      <c r="M16" s="6"/>
      <c r="N16" s="13"/>
      <c r="O16" s="94"/>
      <c r="P16" s="13"/>
      <c r="R16" s="7"/>
      <c r="S16" s="7"/>
      <c r="T16" s="7"/>
      <c r="U16" s="7"/>
      <c r="V16" s="7"/>
    </row>
    <row r="17" spans="1:24" ht="18.75" x14ac:dyDescent="0.3">
      <c r="A17" s="56"/>
      <c r="B17" s="5" t="s">
        <v>12</v>
      </c>
      <c r="C17" s="5"/>
      <c r="D17" s="99">
        <f>SUM(D15:D15)</f>
        <v>0</v>
      </c>
      <c r="E17" s="86">
        <f>SUM(E15:E15)</f>
        <v>0</v>
      </c>
      <c r="F17" s="100">
        <v>0</v>
      </c>
      <c r="G17" s="99">
        <f>SUM(G15:G15)</f>
        <v>0</v>
      </c>
      <c r="H17" s="86">
        <f>SUM(H15:H15)</f>
        <v>0</v>
      </c>
      <c r="I17" s="86"/>
      <c r="J17" s="140"/>
      <c r="K17" s="93"/>
      <c r="L17" s="13"/>
      <c r="M17" s="13"/>
      <c r="N17" s="13"/>
      <c r="O17" s="94"/>
      <c r="P17" s="13"/>
      <c r="R17" s="7"/>
      <c r="S17" s="7"/>
      <c r="T17" s="7"/>
      <c r="U17" s="7"/>
      <c r="V17" s="7"/>
    </row>
    <row r="18" spans="1:24" ht="15.75" x14ac:dyDescent="0.25">
      <c r="A18" s="3"/>
      <c r="C18" s="4"/>
      <c r="D18" s="101"/>
      <c r="E18" s="75"/>
      <c r="F18" s="102"/>
      <c r="G18" s="101"/>
      <c r="H18" s="75"/>
      <c r="I18" s="75"/>
      <c r="J18" s="140"/>
      <c r="K18" s="93"/>
      <c r="L18" s="13"/>
      <c r="M18" s="13"/>
      <c r="N18" s="13"/>
      <c r="O18" s="94"/>
      <c r="P18" s="13"/>
      <c r="R18" s="7"/>
      <c r="S18" s="7"/>
      <c r="T18" s="7"/>
      <c r="U18" s="7"/>
      <c r="V18" s="7"/>
    </row>
    <row r="19" spans="1:24" ht="23.25" x14ac:dyDescent="0.3">
      <c r="A19" s="41" t="s">
        <v>8</v>
      </c>
      <c r="B19" s="40" t="s">
        <v>52</v>
      </c>
      <c r="C19" s="67"/>
      <c r="D19" s="103"/>
      <c r="E19" s="70"/>
      <c r="F19" s="104"/>
      <c r="G19" s="103"/>
      <c r="H19" s="70"/>
      <c r="I19" s="70"/>
      <c r="J19" s="137"/>
      <c r="K19" s="95"/>
      <c r="L19" s="55"/>
      <c r="M19" s="55"/>
      <c r="N19" s="68"/>
      <c r="O19" s="96"/>
      <c r="P19" s="13"/>
      <c r="R19" s="122"/>
      <c r="S19" s="77"/>
      <c r="T19" s="78"/>
      <c r="U19" s="76"/>
      <c r="V19" s="76"/>
      <c r="W19" s="13"/>
      <c r="X19" s="13"/>
    </row>
    <row r="20" spans="1:24" ht="18.75" x14ac:dyDescent="0.3">
      <c r="A20" s="41"/>
      <c r="B20" s="57" t="s">
        <v>56</v>
      </c>
      <c r="C20" s="74"/>
      <c r="D20" s="101"/>
      <c r="E20" s="75"/>
      <c r="F20" s="102"/>
      <c r="G20" s="101"/>
      <c r="H20" s="75"/>
      <c r="I20" s="75"/>
      <c r="J20" s="140"/>
      <c r="K20" s="93"/>
      <c r="L20" s="13"/>
      <c r="M20" s="13"/>
      <c r="N20" s="76"/>
      <c r="O20" s="94"/>
      <c r="P20" s="13"/>
      <c r="R20" s="123"/>
      <c r="S20" s="77"/>
      <c r="T20" s="78"/>
      <c r="U20" s="76"/>
      <c r="V20" s="76"/>
      <c r="W20" s="13"/>
      <c r="X20" s="13"/>
    </row>
    <row r="21" spans="1:24" ht="18.75" x14ac:dyDescent="0.3">
      <c r="A21" s="41"/>
      <c r="B21" s="176" t="s">
        <v>155</v>
      </c>
      <c r="C21" s="52" t="s">
        <v>3</v>
      </c>
      <c r="D21" s="101"/>
      <c r="E21" s="87"/>
      <c r="F21" s="106">
        <v>0.45</v>
      </c>
      <c r="G21" s="97"/>
      <c r="H21" s="78"/>
      <c r="I21" s="78"/>
      <c r="J21" s="141"/>
      <c r="K21" s="93"/>
      <c r="L21" s="13"/>
      <c r="M21" s="13"/>
      <c r="N21" s="76"/>
      <c r="O21" s="94"/>
      <c r="P21" s="13"/>
      <c r="R21" s="124"/>
      <c r="S21" s="77"/>
      <c r="T21" s="78"/>
      <c r="U21" s="76"/>
      <c r="V21" s="76"/>
      <c r="W21" s="13"/>
      <c r="X21" s="13"/>
    </row>
    <row r="22" spans="1:24" ht="18.75" x14ac:dyDescent="0.3">
      <c r="A22" s="41"/>
      <c r="B22" s="176" t="s">
        <v>154</v>
      </c>
      <c r="C22" s="52" t="s">
        <v>3</v>
      </c>
      <c r="D22" s="101"/>
      <c r="E22" s="87">
        <v>0.35</v>
      </c>
      <c r="F22" s="106"/>
      <c r="G22" s="97"/>
      <c r="H22" s="78"/>
      <c r="I22" s="78"/>
      <c r="J22" s="141"/>
      <c r="K22" s="93"/>
      <c r="L22" s="13"/>
      <c r="M22" s="13"/>
      <c r="N22" s="76"/>
      <c r="O22" s="94"/>
      <c r="P22" s="13"/>
      <c r="R22" s="124"/>
      <c r="S22" s="77"/>
      <c r="T22" s="78"/>
      <c r="U22" s="76"/>
      <c r="V22" s="76"/>
      <c r="W22" s="13"/>
      <c r="X22" s="13"/>
    </row>
    <row r="23" spans="1:24" ht="18.75" x14ac:dyDescent="0.3">
      <c r="A23" s="41"/>
      <c r="B23" s="176" t="s">
        <v>153</v>
      </c>
      <c r="C23" s="52" t="s">
        <v>3</v>
      </c>
      <c r="D23" s="101"/>
      <c r="E23" s="87">
        <v>0.5</v>
      </c>
      <c r="F23" s="106"/>
      <c r="G23" s="97"/>
      <c r="H23" s="78"/>
      <c r="I23" s="78"/>
      <c r="J23" s="141"/>
      <c r="K23" s="93"/>
      <c r="L23" s="13"/>
      <c r="M23" s="13"/>
      <c r="N23" s="76"/>
      <c r="O23" s="94"/>
      <c r="P23" s="13"/>
      <c r="R23" s="124"/>
      <c r="S23" s="77"/>
      <c r="T23" s="78"/>
      <c r="U23" s="76"/>
      <c r="V23" s="76"/>
      <c r="W23" s="13"/>
      <c r="X23" s="13"/>
    </row>
    <row r="24" spans="1:24" ht="18.75" x14ac:dyDescent="0.3">
      <c r="A24" s="41"/>
      <c r="B24" s="176" t="s">
        <v>129</v>
      </c>
      <c r="C24" s="52" t="s">
        <v>3</v>
      </c>
      <c r="D24" s="101"/>
      <c r="E24" s="87">
        <v>0.15</v>
      </c>
      <c r="F24" s="106"/>
      <c r="G24" s="97"/>
      <c r="H24" s="78"/>
      <c r="I24" s="78"/>
      <c r="J24" s="141"/>
      <c r="K24" s="93"/>
      <c r="L24" s="13"/>
      <c r="M24" s="13"/>
      <c r="N24" s="76"/>
      <c r="O24" s="94"/>
      <c r="P24" s="13"/>
      <c r="R24" s="124"/>
      <c r="S24" s="77"/>
      <c r="T24" s="78"/>
      <c r="U24" s="76"/>
      <c r="V24" s="76"/>
      <c r="W24" s="13"/>
      <c r="X24" s="13"/>
    </row>
    <row r="25" spans="1:24" ht="18.75" x14ac:dyDescent="0.3">
      <c r="A25" s="41"/>
      <c r="B25" s="176" t="s">
        <v>132</v>
      </c>
      <c r="C25" s="52" t="s">
        <v>3</v>
      </c>
      <c r="D25" s="101"/>
      <c r="E25" s="87">
        <v>7.0000000000000007E-2</v>
      </c>
      <c r="F25" s="106"/>
      <c r="G25" s="97"/>
      <c r="H25" s="78"/>
      <c r="I25" s="78"/>
      <c r="J25" s="141"/>
      <c r="K25" s="93"/>
      <c r="L25" s="13"/>
      <c r="M25" s="13"/>
      <c r="N25" s="76"/>
      <c r="O25" s="94"/>
      <c r="P25" s="13"/>
      <c r="R25" s="124"/>
      <c r="S25" s="77"/>
      <c r="T25" s="78"/>
      <c r="U25" s="76"/>
      <c r="V25" s="76"/>
      <c r="W25" s="13"/>
      <c r="X25" s="13"/>
    </row>
    <row r="26" spans="1:24" ht="18.75" x14ac:dyDescent="0.3">
      <c r="A26" s="41"/>
      <c r="B26" s="134"/>
      <c r="C26" s="52"/>
      <c r="D26" s="101"/>
      <c r="E26" s="87"/>
      <c r="F26" s="106"/>
      <c r="G26" s="97"/>
      <c r="H26" s="78"/>
      <c r="I26" s="78"/>
      <c r="J26" s="141"/>
      <c r="K26" s="93"/>
      <c r="L26" s="13"/>
      <c r="M26" s="13"/>
      <c r="N26" s="76"/>
      <c r="O26" s="94"/>
      <c r="P26" s="13"/>
      <c r="R26" s="124"/>
      <c r="S26" s="77"/>
      <c r="T26" s="78"/>
      <c r="U26" s="76"/>
      <c r="V26" s="76"/>
      <c r="W26" s="13"/>
      <c r="X26" s="13"/>
    </row>
    <row r="27" spans="1:24" ht="18.75" x14ac:dyDescent="0.3">
      <c r="A27" s="41"/>
      <c r="B27" s="134" t="s">
        <v>92</v>
      </c>
      <c r="C27" s="52" t="s">
        <v>91</v>
      </c>
      <c r="D27" s="101"/>
      <c r="E27" s="87">
        <v>0.3</v>
      </c>
      <c r="F27" s="106"/>
      <c r="G27" s="97"/>
      <c r="H27" s="78"/>
      <c r="I27" s="78"/>
      <c r="J27" s="141"/>
      <c r="K27" s="93"/>
      <c r="L27" s="13"/>
      <c r="M27" s="13"/>
      <c r="N27" s="76"/>
      <c r="O27" s="94"/>
      <c r="P27" s="13"/>
      <c r="R27" s="124"/>
      <c r="S27" s="77"/>
      <c r="T27" s="78"/>
      <c r="U27" s="76"/>
      <c r="V27" s="76"/>
      <c r="W27" s="13"/>
      <c r="X27" s="13"/>
    </row>
    <row r="28" spans="1:24" ht="18.75" x14ac:dyDescent="0.3">
      <c r="A28" s="41"/>
      <c r="B28" s="134" t="s">
        <v>149</v>
      </c>
      <c r="C28" s="52" t="s">
        <v>91</v>
      </c>
      <c r="D28" s="101"/>
      <c r="E28" s="87">
        <v>0.5</v>
      </c>
      <c r="F28" s="106"/>
      <c r="G28" s="97"/>
      <c r="H28" s="78"/>
      <c r="I28" s="78"/>
      <c r="J28" s="141"/>
      <c r="K28" s="93"/>
      <c r="L28" s="13"/>
      <c r="M28" s="13"/>
      <c r="N28" s="76"/>
      <c r="O28" s="94"/>
      <c r="P28" s="13"/>
      <c r="R28" s="124"/>
      <c r="S28" s="77"/>
      <c r="T28" s="78"/>
      <c r="U28" s="76"/>
      <c r="V28" s="76"/>
      <c r="W28" s="13"/>
      <c r="X28" s="13"/>
    </row>
    <row r="29" spans="1:24" ht="18.75" x14ac:dyDescent="0.3">
      <c r="A29" s="41"/>
      <c r="B29" s="134" t="s">
        <v>156</v>
      </c>
      <c r="C29" s="52" t="s">
        <v>91</v>
      </c>
      <c r="D29" s="101"/>
      <c r="E29" s="87"/>
      <c r="F29" s="106">
        <v>0.2</v>
      </c>
      <c r="G29" s="97"/>
      <c r="H29" s="78"/>
      <c r="I29" s="78"/>
      <c r="J29" s="141"/>
      <c r="K29" s="93"/>
      <c r="L29" s="13"/>
      <c r="M29" s="13"/>
      <c r="N29" s="76"/>
      <c r="O29" s="94"/>
      <c r="P29" s="13"/>
      <c r="R29" s="124"/>
      <c r="S29" s="77"/>
      <c r="T29" s="78"/>
      <c r="U29" s="76"/>
      <c r="V29" s="76"/>
      <c r="W29" s="13"/>
      <c r="X29" s="13"/>
    </row>
    <row r="30" spans="1:24" ht="18.75" x14ac:dyDescent="0.3">
      <c r="A30" s="41"/>
      <c r="B30" s="134"/>
      <c r="C30" s="52"/>
      <c r="D30" s="101"/>
      <c r="E30" s="87"/>
      <c r="F30" s="106"/>
      <c r="G30" s="97"/>
      <c r="H30" s="78"/>
      <c r="I30" s="78"/>
      <c r="J30" s="141"/>
      <c r="K30" s="93"/>
      <c r="L30" s="13"/>
      <c r="M30" s="13"/>
      <c r="N30" s="76"/>
      <c r="O30" s="94"/>
      <c r="P30" s="13"/>
      <c r="R30" s="124"/>
      <c r="S30" s="77"/>
      <c r="T30" s="78"/>
      <c r="U30" s="76"/>
      <c r="V30" s="76"/>
      <c r="W30" s="13"/>
      <c r="X30" s="13"/>
    </row>
    <row r="31" spans="1:24" ht="18.75" x14ac:dyDescent="0.3">
      <c r="A31" s="41"/>
      <c r="B31" s="134" t="s">
        <v>93</v>
      </c>
      <c r="C31" s="52" t="s">
        <v>45</v>
      </c>
      <c r="D31" s="101"/>
      <c r="E31" s="87">
        <v>0.65</v>
      </c>
      <c r="F31" s="106"/>
      <c r="G31" s="97"/>
      <c r="H31" s="78"/>
      <c r="I31" s="78"/>
      <c r="J31" s="141"/>
      <c r="K31" s="93"/>
      <c r="L31" s="13"/>
      <c r="M31" s="13"/>
      <c r="N31" s="76"/>
      <c r="O31" s="94"/>
      <c r="P31" s="13"/>
      <c r="R31" s="124"/>
      <c r="S31" s="77"/>
      <c r="T31" s="78"/>
      <c r="U31" s="76"/>
      <c r="V31" s="76"/>
      <c r="W31" s="13"/>
      <c r="X31" s="13"/>
    </row>
    <row r="32" spans="1:24" ht="18.75" x14ac:dyDescent="0.3">
      <c r="A32" s="41"/>
      <c r="B32" s="134" t="s">
        <v>94</v>
      </c>
      <c r="C32" s="52" t="s">
        <v>45</v>
      </c>
      <c r="D32" s="101"/>
      <c r="E32" s="87">
        <v>0.125</v>
      </c>
      <c r="F32" s="106"/>
      <c r="G32" s="97"/>
      <c r="H32" s="78"/>
      <c r="I32" s="78"/>
      <c r="J32" s="141"/>
      <c r="K32" s="117"/>
      <c r="L32" s="13"/>
      <c r="M32" s="13"/>
      <c r="N32" s="76"/>
      <c r="O32" s="94"/>
      <c r="P32" s="13"/>
      <c r="R32" s="124"/>
      <c r="S32" s="77"/>
      <c r="T32" s="78"/>
      <c r="U32" s="76"/>
      <c r="V32" s="76"/>
      <c r="W32" s="13"/>
      <c r="X32" s="13"/>
    </row>
    <row r="33" spans="1:24" ht="18.75" x14ac:dyDescent="0.3">
      <c r="A33" s="41"/>
      <c r="B33" s="134" t="s">
        <v>95</v>
      </c>
      <c r="C33" s="52" t="s">
        <v>45</v>
      </c>
      <c r="D33" s="101"/>
      <c r="E33" s="87">
        <v>0.1</v>
      </c>
      <c r="F33" s="106"/>
      <c r="G33" s="97"/>
      <c r="H33" s="78"/>
      <c r="I33" s="78"/>
      <c r="J33" s="141"/>
      <c r="K33" s="117"/>
      <c r="L33" s="13"/>
      <c r="M33" s="13"/>
      <c r="N33" s="76"/>
      <c r="O33" s="94"/>
      <c r="P33" s="13"/>
      <c r="R33" s="124"/>
      <c r="S33" s="77"/>
      <c r="T33" s="78"/>
      <c r="U33" s="76"/>
      <c r="V33" s="76"/>
      <c r="W33" s="13"/>
      <c r="X33" s="13"/>
    </row>
    <row r="34" spans="1:24" ht="18.75" x14ac:dyDescent="0.3">
      <c r="A34" s="41"/>
      <c r="B34" s="134" t="s">
        <v>96</v>
      </c>
      <c r="C34" s="52" t="s">
        <v>45</v>
      </c>
      <c r="D34" s="101"/>
      <c r="E34" s="87">
        <v>2</v>
      </c>
      <c r="F34" s="106"/>
      <c r="G34" s="97"/>
      <c r="H34" s="78"/>
      <c r="I34" s="78"/>
      <c r="J34" s="141"/>
      <c r="K34" s="93"/>
      <c r="L34" s="13"/>
      <c r="M34" s="13"/>
      <c r="N34" s="76"/>
      <c r="O34" s="94"/>
      <c r="P34" s="13"/>
      <c r="R34" s="124"/>
      <c r="S34" s="77"/>
      <c r="T34" s="78"/>
      <c r="U34" s="76"/>
      <c r="V34" s="76"/>
      <c r="W34" s="13"/>
      <c r="X34" s="13"/>
    </row>
    <row r="35" spans="1:24" ht="18.75" x14ac:dyDescent="0.3">
      <c r="A35" s="41"/>
      <c r="B35" s="168" t="s">
        <v>97</v>
      </c>
      <c r="C35" s="6" t="s">
        <v>45</v>
      </c>
      <c r="D35" s="101"/>
      <c r="E35" s="87">
        <v>0.2</v>
      </c>
      <c r="F35" s="106"/>
      <c r="G35" s="97"/>
      <c r="H35" s="78"/>
      <c r="I35" s="78"/>
      <c r="J35" s="141"/>
      <c r="K35" s="93"/>
      <c r="L35" s="13"/>
      <c r="M35" s="13"/>
      <c r="N35" s="76"/>
      <c r="O35" s="94"/>
      <c r="P35" s="13"/>
      <c r="R35" s="124"/>
      <c r="S35" s="77"/>
      <c r="T35" s="78"/>
      <c r="U35" s="76"/>
      <c r="V35" s="76"/>
      <c r="W35" s="13"/>
      <c r="X35" s="13"/>
    </row>
    <row r="36" spans="1:24" ht="18.75" x14ac:dyDescent="0.3">
      <c r="A36" s="41"/>
      <c r="B36" s="168" t="s">
        <v>98</v>
      </c>
      <c r="C36" s="6" t="s">
        <v>45</v>
      </c>
      <c r="D36" s="97"/>
      <c r="E36" s="87">
        <v>0.4</v>
      </c>
      <c r="F36" s="106"/>
      <c r="G36" s="97"/>
      <c r="H36" s="78"/>
      <c r="I36" s="78"/>
      <c r="J36" s="141"/>
      <c r="K36" s="114"/>
      <c r="L36" s="13"/>
      <c r="M36" s="13"/>
      <c r="N36" s="76"/>
      <c r="O36" s="94"/>
      <c r="P36" s="13"/>
      <c r="R36" s="124"/>
      <c r="S36" s="77"/>
      <c r="T36" s="78"/>
      <c r="U36" s="76"/>
      <c r="V36" s="76"/>
      <c r="W36" s="13"/>
      <c r="X36" s="13"/>
    </row>
    <row r="37" spans="1:24" ht="18.75" x14ac:dyDescent="0.3">
      <c r="A37" s="41"/>
      <c r="B37" s="130"/>
      <c r="C37" s="6"/>
      <c r="D37" s="101"/>
      <c r="E37" s="87"/>
      <c r="F37" s="106"/>
      <c r="G37" s="97"/>
      <c r="H37" s="78"/>
      <c r="I37" s="78"/>
      <c r="J37" s="141"/>
      <c r="K37" s="117"/>
      <c r="L37" s="13"/>
      <c r="M37" s="13"/>
      <c r="N37" s="76"/>
      <c r="O37" s="94"/>
      <c r="P37" s="13"/>
      <c r="R37" s="124"/>
      <c r="S37" s="77"/>
      <c r="T37" s="78"/>
      <c r="U37" s="76"/>
      <c r="V37" s="76"/>
      <c r="W37" s="13"/>
      <c r="X37" s="13"/>
    </row>
    <row r="38" spans="1:24" ht="18.75" x14ac:dyDescent="0.3">
      <c r="A38" s="41"/>
      <c r="B38" s="133" t="s">
        <v>104</v>
      </c>
      <c r="C38" s="6" t="s">
        <v>106</v>
      </c>
      <c r="D38" s="101"/>
      <c r="E38" s="87">
        <v>1.2</v>
      </c>
      <c r="F38" s="106"/>
      <c r="G38" s="97"/>
      <c r="H38" s="78"/>
      <c r="I38" s="78"/>
      <c r="J38" s="141"/>
      <c r="K38" s="93"/>
      <c r="L38" s="13"/>
      <c r="M38" s="13"/>
      <c r="N38" s="76"/>
      <c r="O38" s="94"/>
      <c r="P38" s="13"/>
      <c r="R38" s="124"/>
      <c r="S38" s="77"/>
      <c r="T38" s="78"/>
      <c r="U38" s="76"/>
      <c r="V38" s="76"/>
      <c r="W38" s="13"/>
      <c r="X38" s="13"/>
    </row>
    <row r="39" spans="1:24" ht="18.75" x14ac:dyDescent="0.3">
      <c r="A39" s="41"/>
      <c r="B39" s="133" t="s">
        <v>105</v>
      </c>
      <c r="C39" s="6" t="s">
        <v>106</v>
      </c>
      <c r="D39" s="101"/>
      <c r="E39" s="87"/>
      <c r="F39" s="106">
        <v>0.6</v>
      </c>
      <c r="G39" s="97"/>
      <c r="H39" s="78"/>
      <c r="I39" s="78"/>
      <c r="J39" s="141"/>
      <c r="K39" s="93"/>
      <c r="L39" s="13"/>
      <c r="M39" s="13"/>
      <c r="N39" s="76"/>
      <c r="O39" s="94"/>
      <c r="P39" s="13"/>
      <c r="R39" s="124"/>
      <c r="S39" s="77"/>
      <c r="T39" s="78"/>
      <c r="U39" s="76"/>
      <c r="V39" s="76"/>
      <c r="W39" s="13"/>
      <c r="X39" s="13"/>
    </row>
    <row r="40" spans="1:24" ht="18.75" x14ac:dyDescent="0.3">
      <c r="A40" s="41"/>
      <c r="B40" s="133" t="s">
        <v>133</v>
      </c>
      <c r="C40" s="6" t="s">
        <v>106</v>
      </c>
      <c r="D40" s="101"/>
      <c r="E40" s="87"/>
      <c r="F40" s="106">
        <v>0.25</v>
      </c>
      <c r="G40" s="97"/>
      <c r="H40" s="78"/>
      <c r="I40" s="78"/>
      <c r="J40" s="141"/>
      <c r="K40" s="93"/>
      <c r="L40" s="13"/>
      <c r="M40" s="13"/>
      <c r="N40" s="76"/>
      <c r="O40" s="94"/>
      <c r="P40" s="13"/>
      <c r="R40" s="124"/>
      <c r="S40" s="77"/>
      <c r="T40" s="78"/>
      <c r="U40" s="76"/>
      <c r="V40" s="76"/>
      <c r="W40" s="13"/>
      <c r="X40" s="13"/>
    </row>
    <row r="41" spans="1:24" ht="18.75" x14ac:dyDescent="0.3">
      <c r="A41" s="41"/>
      <c r="B41" s="133" t="s">
        <v>134</v>
      </c>
      <c r="C41" s="6" t="s">
        <v>106</v>
      </c>
      <c r="D41" s="101"/>
      <c r="E41" s="87"/>
      <c r="F41" s="106">
        <v>0.18</v>
      </c>
      <c r="G41" s="97"/>
      <c r="H41" s="78"/>
      <c r="I41" s="78"/>
      <c r="J41" s="141"/>
      <c r="K41" s="93"/>
      <c r="L41" s="13"/>
      <c r="M41" s="13"/>
      <c r="N41" s="76"/>
      <c r="O41" s="94"/>
      <c r="P41" s="13"/>
      <c r="R41" s="124"/>
      <c r="S41" s="77"/>
      <c r="T41" s="78"/>
      <c r="U41" s="76"/>
      <c r="V41" s="76"/>
      <c r="W41" s="13"/>
      <c r="X41" s="13"/>
    </row>
    <row r="42" spans="1:24" ht="18.75" x14ac:dyDescent="0.3">
      <c r="A42" s="41"/>
      <c r="B42" s="135"/>
      <c r="C42" s="6"/>
      <c r="D42" s="101"/>
      <c r="E42" s="87"/>
      <c r="F42" s="106"/>
      <c r="G42" s="97"/>
      <c r="H42" s="78"/>
      <c r="I42" s="78"/>
      <c r="J42" s="141"/>
      <c r="K42" s="93"/>
      <c r="L42" s="13"/>
      <c r="M42" s="13"/>
      <c r="N42" s="76"/>
      <c r="O42" s="94"/>
      <c r="P42" s="13"/>
      <c r="R42" s="124"/>
      <c r="S42" s="77"/>
      <c r="T42" s="78"/>
      <c r="U42" s="76"/>
      <c r="V42" s="76"/>
      <c r="W42" s="13"/>
      <c r="X42" s="13"/>
    </row>
    <row r="43" spans="1:24" ht="18.75" x14ac:dyDescent="0.3">
      <c r="A43" s="41"/>
      <c r="B43" s="135" t="s">
        <v>107</v>
      </c>
      <c r="C43" s="6" t="s">
        <v>109</v>
      </c>
      <c r="D43" s="101"/>
      <c r="E43" s="87">
        <v>0.5</v>
      </c>
      <c r="F43" s="106"/>
      <c r="G43" s="97"/>
      <c r="H43" s="78"/>
      <c r="I43" s="78"/>
      <c r="J43" s="141"/>
      <c r="K43" s="93"/>
      <c r="L43" s="13"/>
      <c r="M43" s="13"/>
      <c r="N43" s="76"/>
      <c r="O43" s="94"/>
      <c r="P43" s="13"/>
      <c r="R43" s="124"/>
      <c r="S43" s="77"/>
      <c r="T43" s="78"/>
      <c r="U43" s="76"/>
      <c r="V43" s="76"/>
      <c r="W43" s="13"/>
      <c r="X43" s="13"/>
    </row>
    <row r="44" spans="1:24" ht="18.75" x14ac:dyDescent="0.3">
      <c r="A44" s="41"/>
      <c r="B44" s="135" t="s">
        <v>108</v>
      </c>
      <c r="C44" s="6" t="s">
        <v>109</v>
      </c>
      <c r="D44" s="101"/>
      <c r="E44" s="87"/>
      <c r="F44" s="106">
        <v>0.2</v>
      </c>
      <c r="G44" s="97"/>
      <c r="H44" s="78"/>
      <c r="I44" s="78"/>
      <c r="J44" s="141"/>
      <c r="K44" s="93"/>
      <c r="L44" s="13"/>
      <c r="M44" s="13"/>
      <c r="N44" s="76"/>
      <c r="O44" s="94"/>
      <c r="P44" s="13"/>
      <c r="R44" s="124"/>
      <c r="S44" s="77"/>
      <c r="T44" s="78"/>
      <c r="U44" s="76"/>
      <c r="V44" s="76"/>
      <c r="W44" s="13"/>
      <c r="X44" s="13"/>
    </row>
    <row r="45" spans="1:24" ht="18.75" x14ac:dyDescent="0.3">
      <c r="A45" s="41"/>
      <c r="B45" s="135" t="s">
        <v>110</v>
      </c>
      <c r="C45" s="6" t="s">
        <v>109</v>
      </c>
      <c r="D45" s="101"/>
      <c r="E45" s="87"/>
      <c r="F45" s="106">
        <v>0.15</v>
      </c>
      <c r="G45" s="97"/>
      <c r="H45" s="78"/>
      <c r="I45" s="78"/>
      <c r="J45" s="141"/>
      <c r="K45" s="93"/>
      <c r="L45" s="13"/>
      <c r="M45" s="13"/>
      <c r="N45" s="76"/>
      <c r="O45" s="94"/>
      <c r="P45" s="13"/>
      <c r="R45" s="124"/>
      <c r="S45" s="77"/>
      <c r="T45" s="78"/>
      <c r="U45" s="76"/>
      <c r="V45" s="76"/>
      <c r="W45" s="13"/>
      <c r="X45" s="13"/>
    </row>
    <row r="46" spans="1:24" ht="18.75" x14ac:dyDescent="0.3">
      <c r="A46" s="41"/>
      <c r="B46" s="135" t="s">
        <v>111</v>
      </c>
      <c r="C46" s="6" t="s">
        <v>109</v>
      </c>
      <c r="D46" s="101"/>
      <c r="E46" s="87">
        <v>0.1</v>
      </c>
      <c r="F46" s="106"/>
      <c r="G46" s="97"/>
      <c r="H46" s="78"/>
      <c r="I46" s="78"/>
      <c r="J46" s="141"/>
      <c r="K46" s="93"/>
      <c r="L46" s="13"/>
      <c r="M46" s="13"/>
      <c r="N46" s="76"/>
      <c r="O46" s="94"/>
      <c r="P46" s="13"/>
      <c r="R46" s="124"/>
      <c r="S46" s="77"/>
      <c r="T46" s="78"/>
      <c r="U46" s="76"/>
      <c r="V46" s="76"/>
      <c r="W46" s="13"/>
      <c r="X46" s="13"/>
    </row>
    <row r="47" spans="1:24" ht="18.75" x14ac:dyDescent="0.3">
      <c r="A47" s="41"/>
      <c r="B47" s="164"/>
      <c r="C47" s="6"/>
      <c r="D47" s="101"/>
      <c r="E47" s="87"/>
      <c r="F47" s="106"/>
      <c r="G47" s="97"/>
      <c r="H47" s="78"/>
      <c r="I47" s="78"/>
      <c r="J47" s="141"/>
      <c r="K47" s="93"/>
      <c r="L47" s="13"/>
      <c r="M47" s="13"/>
      <c r="N47" s="76"/>
      <c r="O47" s="94"/>
      <c r="P47" s="13"/>
      <c r="R47" s="124"/>
      <c r="S47" s="77"/>
      <c r="T47" s="78"/>
      <c r="U47" s="76"/>
      <c r="V47" s="76"/>
      <c r="W47" s="13"/>
      <c r="X47" s="13"/>
    </row>
    <row r="48" spans="1:24" ht="18.75" x14ac:dyDescent="0.3">
      <c r="A48" s="41"/>
      <c r="B48" s="172" t="s">
        <v>112</v>
      </c>
      <c r="C48" s="6" t="s">
        <v>89</v>
      </c>
      <c r="D48" s="101"/>
      <c r="E48" s="87"/>
      <c r="F48" s="106">
        <v>0.16500000000000001</v>
      </c>
      <c r="G48" s="97"/>
      <c r="H48" s="78"/>
      <c r="I48" s="78"/>
      <c r="J48" s="141"/>
      <c r="K48" s="93"/>
      <c r="L48" s="13"/>
      <c r="M48" s="13"/>
      <c r="N48" s="76"/>
      <c r="O48" s="94"/>
      <c r="P48" s="178"/>
      <c r="R48" s="124"/>
      <c r="S48" s="77"/>
      <c r="T48" s="78"/>
      <c r="U48" s="76"/>
      <c r="V48" s="76"/>
      <c r="W48" s="13"/>
      <c r="X48" s="13"/>
    </row>
    <row r="49" spans="1:24" ht="18.75" x14ac:dyDescent="0.3">
      <c r="A49" s="41"/>
      <c r="B49" s="171" t="s">
        <v>113</v>
      </c>
      <c r="C49" s="6" t="s">
        <v>89</v>
      </c>
      <c r="D49" s="101"/>
      <c r="E49" s="84">
        <v>0.13</v>
      </c>
      <c r="F49" s="105"/>
      <c r="G49" s="112"/>
      <c r="H49" s="75"/>
      <c r="I49" s="75"/>
      <c r="J49" s="140"/>
      <c r="K49" s="93"/>
      <c r="L49" s="13"/>
      <c r="M49" s="13"/>
      <c r="N49" s="76"/>
      <c r="O49" s="94"/>
      <c r="P49" s="13"/>
      <c r="R49" s="80"/>
      <c r="S49" s="77"/>
      <c r="T49" s="78"/>
      <c r="U49" s="76"/>
      <c r="V49" s="76"/>
      <c r="W49" s="13"/>
      <c r="X49" s="13"/>
    </row>
    <row r="50" spans="1:24" ht="18.75" x14ac:dyDescent="0.3">
      <c r="A50" s="41"/>
      <c r="B50" s="171" t="s">
        <v>114</v>
      </c>
      <c r="C50" s="6" t="s">
        <v>89</v>
      </c>
      <c r="D50" s="101"/>
      <c r="E50" s="87"/>
      <c r="F50" s="105">
        <v>0.15</v>
      </c>
      <c r="G50" s="112"/>
      <c r="H50" s="75"/>
      <c r="I50" s="75"/>
      <c r="J50" s="140"/>
      <c r="K50" s="93"/>
      <c r="L50" s="13"/>
      <c r="M50" s="13"/>
      <c r="N50" s="76"/>
      <c r="O50" s="94"/>
      <c r="P50" s="13"/>
      <c r="R50" s="80"/>
      <c r="S50" s="77"/>
      <c r="T50" s="78"/>
      <c r="U50" s="76"/>
      <c r="V50" s="76"/>
      <c r="W50" s="13"/>
      <c r="X50" s="13"/>
    </row>
    <row r="51" spans="1:24" ht="18.75" x14ac:dyDescent="0.3">
      <c r="A51" s="41"/>
      <c r="B51" s="171" t="s">
        <v>115</v>
      </c>
      <c r="C51" s="6" t="s">
        <v>116</v>
      </c>
      <c r="D51" s="101"/>
      <c r="E51" s="87"/>
      <c r="F51" s="105">
        <v>0.15</v>
      </c>
      <c r="G51" s="112"/>
      <c r="H51" s="75"/>
      <c r="I51" s="75"/>
      <c r="J51" s="140"/>
      <c r="K51" s="93"/>
      <c r="L51" s="13"/>
      <c r="M51" s="13"/>
      <c r="N51" s="76"/>
      <c r="O51" s="94"/>
      <c r="P51" s="13"/>
      <c r="R51" s="80"/>
      <c r="S51" s="77"/>
      <c r="T51" s="78"/>
      <c r="U51" s="76"/>
      <c r="V51" s="76"/>
      <c r="W51" s="13"/>
      <c r="X51" s="13"/>
    </row>
    <row r="52" spans="1:24" ht="18.75" x14ac:dyDescent="0.3">
      <c r="A52" s="41"/>
      <c r="B52" s="173"/>
      <c r="C52" s="6"/>
      <c r="D52" s="101"/>
      <c r="E52" s="87"/>
      <c r="F52" s="105"/>
      <c r="G52" s="112"/>
      <c r="H52" s="75"/>
      <c r="I52" s="75"/>
      <c r="J52" s="140"/>
      <c r="K52" s="93"/>
      <c r="L52" s="13"/>
      <c r="M52" s="13"/>
      <c r="N52" s="76"/>
      <c r="O52" s="94"/>
      <c r="P52" s="13"/>
      <c r="R52" s="80"/>
      <c r="S52" s="77"/>
      <c r="T52" s="78"/>
      <c r="U52" s="76"/>
      <c r="V52" s="76"/>
      <c r="W52" s="13"/>
      <c r="X52" s="13"/>
    </row>
    <row r="53" spans="1:24" ht="18.75" x14ac:dyDescent="0.3">
      <c r="A53" s="41"/>
      <c r="B53" s="175" t="s">
        <v>117</v>
      </c>
      <c r="C53" s="6" t="s">
        <v>118</v>
      </c>
      <c r="D53" s="132"/>
      <c r="E53" s="87"/>
      <c r="F53" s="105">
        <v>0.3</v>
      </c>
      <c r="G53" s="112"/>
      <c r="H53" s="75"/>
      <c r="I53" s="75"/>
      <c r="J53" s="140"/>
      <c r="K53" s="93"/>
      <c r="L53" s="13"/>
      <c r="M53" s="13"/>
      <c r="N53" s="76"/>
      <c r="O53" s="94"/>
      <c r="P53" s="13"/>
      <c r="R53" s="80"/>
      <c r="S53" s="77"/>
      <c r="T53" s="78"/>
      <c r="U53" s="76"/>
      <c r="V53" s="76"/>
      <c r="W53" s="13"/>
      <c r="X53" s="13"/>
    </row>
    <row r="54" spans="1:24" ht="18.75" x14ac:dyDescent="0.3">
      <c r="A54" s="41"/>
      <c r="B54" s="174" t="s">
        <v>119</v>
      </c>
      <c r="C54" s="6" t="s">
        <v>120</v>
      </c>
      <c r="D54" s="101"/>
      <c r="E54" s="87">
        <v>0.3</v>
      </c>
      <c r="F54" s="105"/>
      <c r="G54" s="112"/>
      <c r="H54" s="75"/>
      <c r="I54" s="75"/>
      <c r="J54" s="140"/>
      <c r="K54" s="93"/>
      <c r="L54" s="13"/>
      <c r="M54" s="13"/>
      <c r="N54" s="76"/>
      <c r="O54" s="94"/>
      <c r="P54" s="13"/>
      <c r="R54" s="80"/>
      <c r="S54" s="77"/>
      <c r="T54" s="78"/>
      <c r="U54" s="76"/>
      <c r="V54" s="76"/>
      <c r="W54" s="13"/>
      <c r="X54" s="13"/>
    </row>
    <row r="55" spans="1:24" ht="18.75" x14ac:dyDescent="0.3">
      <c r="A55" s="41"/>
      <c r="B55" s="174" t="s">
        <v>121</v>
      </c>
      <c r="C55" s="6" t="s">
        <v>120</v>
      </c>
      <c r="D55" s="101"/>
      <c r="E55" s="87">
        <v>0.2</v>
      </c>
      <c r="F55" s="105"/>
      <c r="G55" s="112"/>
      <c r="H55" s="75"/>
      <c r="I55" s="75"/>
      <c r="J55" s="140"/>
      <c r="K55" s="129"/>
      <c r="L55" s="13"/>
      <c r="M55" s="13"/>
      <c r="N55" s="76"/>
      <c r="O55" s="94"/>
      <c r="P55" s="13"/>
      <c r="R55" s="80"/>
      <c r="S55" s="77"/>
      <c r="T55" s="78"/>
      <c r="U55" s="76"/>
      <c r="V55" s="76"/>
      <c r="W55" s="13"/>
      <c r="X55" s="13"/>
    </row>
    <row r="56" spans="1:24" ht="18.75" x14ac:dyDescent="0.3">
      <c r="A56" s="41"/>
      <c r="B56" s="175" t="s">
        <v>122</v>
      </c>
      <c r="C56" s="6" t="s">
        <v>118</v>
      </c>
      <c r="D56" s="101"/>
      <c r="E56" s="87">
        <v>0.3</v>
      </c>
      <c r="F56" s="105"/>
      <c r="G56" s="112"/>
      <c r="H56" s="75"/>
      <c r="I56" s="75"/>
      <c r="J56" s="140"/>
      <c r="K56" s="129"/>
      <c r="L56" s="13"/>
      <c r="M56" s="13"/>
      <c r="N56" s="76"/>
      <c r="O56" s="94"/>
      <c r="P56" s="13"/>
      <c r="R56" s="80"/>
      <c r="S56" s="77"/>
      <c r="T56" s="78"/>
      <c r="U56" s="76"/>
      <c r="V56" s="76"/>
      <c r="W56" s="13"/>
      <c r="X56" s="13"/>
    </row>
    <row r="57" spans="1:24" ht="18.75" x14ac:dyDescent="0.3">
      <c r="A57" s="41"/>
      <c r="B57" s="174" t="s">
        <v>123</v>
      </c>
      <c r="C57" s="6" t="s">
        <v>118</v>
      </c>
      <c r="D57" s="101"/>
      <c r="E57" s="84"/>
      <c r="F57" s="105">
        <v>0.2</v>
      </c>
      <c r="G57" s="112"/>
      <c r="H57" s="75"/>
      <c r="I57" s="75"/>
      <c r="J57" s="140"/>
      <c r="K57" s="93"/>
      <c r="L57" s="13"/>
      <c r="M57" s="13"/>
      <c r="N57" s="76"/>
      <c r="O57" s="94"/>
      <c r="P57" s="13"/>
      <c r="R57" s="80"/>
      <c r="S57" s="77"/>
      <c r="T57" s="78"/>
      <c r="U57" s="76"/>
      <c r="V57" s="76"/>
      <c r="W57" s="13"/>
      <c r="X57" s="13"/>
    </row>
    <row r="58" spans="1:24" ht="18.75" x14ac:dyDescent="0.3">
      <c r="A58" s="41"/>
      <c r="B58" s="174" t="s">
        <v>150</v>
      </c>
      <c r="C58" s="6" t="s">
        <v>120</v>
      </c>
      <c r="D58" s="101"/>
      <c r="E58" s="87">
        <v>0.75</v>
      </c>
      <c r="F58" s="105"/>
      <c r="G58" s="112"/>
      <c r="H58" s="75"/>
      <c r="I58" s="75"/>
      <c r="J58" s="140"/>
      <c r="K58" s="114"/>
      <c r="L58" s="13"/>
      <c r="M58" s="13"/>
      <c r="N58" s="76"/>
      <c r="O58" s="94"/>
      <c r="P58" s="13"/>
      <c r="R58" s="80"/>
      <c r="S58" s="77"/>
      <c r="T58" s="78"/>
      <c r="U58" s="76"/>
      <c r="V58" s="76"/>
      <c r="W58" s="13"/>
      <c r="X58" s="13"/>
    </row>
    <row r="59" spans="1:24" ht="18.75" x14ac:dyDescent="0.3">
      <c r="A59" s="41"/>
      <c r="B59" s="174" t="s">
        <v>124</v>
      </c>
      <c r="C59" s="6" t="s">
        <v>120</v>
      </c>
      <c r="D59" s="101"/>
      <c r="E59" s="84">
        <v>0.1</v>
      </c>
      <c r="F59" s="105"/>
      <c r="G59" s="112"/>
      <c r="H59" s="75"/>
      <c r="I59" s="75"/>
      <c r="J59" s="140"/>
      <c r="K59" s="93"/>
      <c r="L59" s="13"/>
      <c r="M59" s="13"/>
      <c r="N59" s="76"/>
      <c r="O59" s="94"/>
      <c r="P59" s="13"/>
      <c r="R59" s="80"/>
      <c r="S59" s="77"/>
      <c r="T59" s="78"/>
      <c r="U59" s="76"/>
      <c r="V59" s="76"/>
      <c r="W59" s="13"/>
      <c r="X59" s="13"/>
    </row>
    <row r="60" spans="1:24" ht="18.75" x14ac:dyDescent="0.3">
      <c r="A60" s="41"/>
      <c r="B60" s="174" t="s">
        <v>125</v>
      </c>
      <c r="C60" s="6" t="s">
        <v>120</v>
      </c>
      <c r="D60" s="101"/>
      <c r="E60" s="84">
        <v>0.1</v>
      </c>
      <c r="F60" s="105"/>
      <c r="G60" s="112"/>
      <c r="H60" s="75"/>
      <c r="I60" s="75"/>
      <c r="J60" s="140"/>
      <c r="K60" s="129"/>
      <c r="L60" s="13"/>
      <c r="M60" s="13"/>
      <c r="N60" s="76"/>
      <c r="O60" s="94"/>
      <c r="P60" s="13"/>
      <c r="R60" s="80"/>
      <c r="S60" s="77"/>
      <c r="T60" s="78"/>
      <c r="U60" s="76"/>
      <c r="V60" s="76"/>
      <c r="W60" s="13"/>
      <c r="X60" s="13"/>
    </row>
    <row r="61" spans="1:24" ht="18.75" x14ac:dyDescent="0.3">
      <c r="A61" s="41"/>
      <c r="B61" s="174" t="s">
        <v>151</v>
      </c>
      <c r="C61" s="6" t="s">
        <v>120</v>
      </c>
      <c r="D61" s="101"/>
      <c r="E61" s="84">
        <v>0.4</v>
      </c>
      <c r="F61" s="105"/>
      <c r="G61" s="112"/>
      <c r="H61" s="75"/>
      <c r="I61" s="75"/>
      <c r="J61" s="140"/>
      <c r="K61" s="129"/>
      <c r="L61" s="13"/>
      <c r="M61" s="13"/>
      <c r="N61" s="76"/>
      <c r="O61" s="94"/>
      <c r="P61" s="13"/>
      <c r="R61" s="80"/>
      <c r="S61" s="77"/>
      <c r="T61" s="78"/>
      <c r="U61" s="76"/>
      <c r="V61" s="76"/>
      <c r="W61" s="13"/>
      <c r="X61" s="13"/>
    </row>
    <row r="62" spans="1:24" ht="18.75" x14ac:dyDescent="0.3">
      <c r="A62" s="41"/>
      <c r="B62" s="174" t="s">
        <v>126</v>
      </c>
      <c r="C62" s="6" t="s">
        <v>120</v>
      </c>
      <c r="D62" s="101"/>
      <c r="E62" s="84">
        <v>1.9</v>
      </c>
      <c r="F62" s="105"/>
      <c r="G62" s="112"/>
      <c r="H62" s="75"/>
      <c r="I62" s="75"/>
      <c r="J62" s="140"/>
      <c r="K62" s="129"/>
      <c r="L62" s="13"/>
      <c r="M62" s="13"/>
      <c r="N62" s="76"/>
      <c r="O62" s="94"/>
      <c r="P62" s="13"/>
      <c r="R62" s="80"/>
      <c r="S62" s="77"/>
      <c r="T62" s="78"/>
      <c r="U62" s="76"/>
      <c r="V62" s="76"/>
      <c r="W62" s="13"/>
      <c r="X62" s="13"/>
    </row>
    <row r="63" spans="1:24" ht="18.75" x14ac:dyDescent="0.3">
      <c r="A63" s="41"/>
      <c r="B63" s="174" t="s">
        <v>127</v>
      </c>
      <c r="C63" s="6" t="s">
        <v>120</v>
      </c>
      <c r="D63" s="101"/>
      <c r="E63" s="84">
        <v>0.35</v>
      </c>
      <c r="F63" s="105"/>
      <c r="G63" s="112"/>
      <c r="H63" s="75"/>
      <c r="I63" s="75"/>
      <c r="J63" s="140"/>
      <c r="K63" s="129"/>
      <c r="L63" s="13"/>
      <c r="M63" s="13"/>
      <c r="N63" s="76"/>
      <c r="O63" s="94"/>
      <c r="P63" s="13"/>
      <c r="R63" s="80"/>
      <c r="S63" s="77"/>
      <c r="T63" s="78"/>
      <c r="U63" s="76"/>
      <c r="V63" s="76"/>
      <c r="W63" s="13"/>
      <c r="X63" s="13"/>
    </row>
    <row r="64" spans="1:24" ht="18.75" x14ac:dyDescent="0.3">
      <c r="A64" s="41"/>
      <c r="B64" s="169"/>
      <c r="C64" s="6"/>
      <c r="D64" s="101"/>
      <c r="E64" s="84"/>
      <c r="F64" s="105"/>
      <c r="G64" s="112"/>
      <c r="H64" s="75"/>
      <c r="I64" s="75"/>
      <c r="J64" s="140"/>
      <c r="K64" s="129"/>
      <c r="L64" s="13"/>
      <c r="M64" s="13"/>
      <c r="N64" s="76"/>
      <c r="O64" s="94"/>
      <c r="P64" s="13"/>
      <c r="R64" s="80"/>
      <c r="S64" s="77"/>
      <c r="T64" s="78"/>
      <c r="U64" s="76"/>
      <c r="V64" s="76"/>
      <c r="W64" s="13"/>
      <c r="X64" s="13"/>
    </row>
    <row r="65" spans="1:24" ht="18.75" x14ac:dyDescent="0.3">
      <c r="A65" s="41"/>
      <c r="B65" s="177" t="s">
        <v>152</v>
      </c>
      <c r="C65" s="6" t="s">
        <v>128</v>
      </c>
      <c r="D65" s="101"/>
      <c r="E65" s="84">
        <v>2</v>
      </c>
      <c r="F65" s="105"/>
      <c r="G65" s="112"/>
      <c r="H65" s="75"/>
      <c r="I65" s="75"/>
      <c r="J65" s="140"/>
      <c r="K65" s="129"/>
      <c r="L65" s="13"/>
      <c r="M65" s="13"/>
      <c r="N65" s="76"/>
      <c r="O65" s="94"/>
      <c r="P65" s="13"/>
      <c r="R65" s="80"/>
      <c r="S65" s="77"/>
      <c r="T65" s="78"/>
      <c r="U65" s="76"/>
      <c r="V65" s="76"/>
      <c r="W65" s="13"/>
      <c r="X65" s="13"/>
    </row>
    <row r="66" spans="1:24" ht="18.75" x14ac:dyDescent="0.3">
      <c r="A66" s="41"/>
      <c r="B66" s="177" t="s">
        <v>131</v>
      </c>
      <c r="C66" s="6" t="s">
        <v>2</v>
      </c>
      <c r="D66" s="101"/>
      <c r="E66" s="84">
        <v>0.2</v>
      </c>
      <c r="F66" s="105"/>
      <c r="G66" s="112"/>
      <c r="H66" s="75"/>
      <c r="I66" s="75"/>
      <c r="J66" s="140"/>
      <c r="K66" s="129"/>
      <c r="L66" s="13"/>
      <c r="M66" s="13"/>
      <c r="N66" s="76"/>
      <c r="O66" s="94"/>
      <c r="P66" s="13"/>
      <c r="R66" s="80"/>
      <c r="S66" s="77"/>
      <c r="T66" s="78"/>
      <c r="U66" s="76"/>
      <c r="V66" s="76"/>
      <c r="W66" s="13"/>
      <c r="X66" s="13"/>
    </row>
    <row r="67" spans="1:24" ht="18.75" x14ac:dyDescent="0.3">
      <c r="A67" s="41"/>
      <c r="B67" s="177"/>
      <c r="C67" s="6"/>
      <c r="D67" s="101"/>
      <c r="E67" s="84"/>
      <c r="F67" s="105"/>
      <c r="G67" s="112"/>
      <c r="H67" s="75"/>
      <c r="I67" s="75"/>
      <c r="J67" s="140"/>
      <c r="K67" s="129"/>
      <c r="L67" s="13"/>
      <c r="M67" s="13"/>
      <c r="N67" s="76"/>
      <c r="O67" s="94"/>
      <c r="P67" s="13"/>
      <c r="R67" s="80"/>
      <c r="S67" s="77"/>
      <c r="T67" s="78"/>
      <c r="U67" s="76"/>
      <c r="V67" s="76"/>
      <c r="W67" s="13"/>
      <c r="X67" s="13"/>
    </row>
    <row r="68" spans="1:24" ht="18.75" x14ac:dyDescent="0.3">
      <c r="A68" s="41"/>
      <c r="B68" s="131" t="s">
        <v>78</v>
      </c>
      <c r="C68" s="81"/>
      <c r="D68" s="107"/>
      <c r="E68" s="86">
        <v>1.8</v>
      </c>
      <c r="F68" s="105"/>
      <c r="G68" s="112"/>
      <c r="H68" s="75"/>
      <c r="I68" s="75"/>
      <c r="J68" s="140"/>
      <c r="K68" s="93"/>
      <c r="L68" s="13"/>
      <c r="M68" s="13"/>
      <c r="N68" s="76"/>
      <c r="O68" s="94"/>
      <c r="P68" s="13"/>
      <c r="R68" s="80"/>
      <c r="S68" s="77"/>
      <c r="T68" s="79"/>
      <c r="U68" s="76"/>
      <c r="V68" s="76"/>
      <c r="W68" s="13"/>
      <c r="X68" s="13"/>
    </row>
    <row r="69" spans="1:24" ht="18.75" x14ac:dyDescent="0.3">
      <c r="A69" s="41"/>
      <c r="B69" s="82" t="s">
        <v>59</v>
      </c>
      <c r="C69" s="81"/>
      <c r="D69" s="107"/>
      <c r="E69" s="84"/>
      <c r="F69" s="100">
        <v>5</v>
      </c>
      <c r="G69" s="112"/>
      <c r="H69" s="75"/>
      <c r="I69" s="75"/>
      <c r="J69" s="140"/>
      <c r="K69" s="93"/>
      <c r="L69" s="13"/>
      <c r="M69" s="13"/>
      <c r="N69" s="76"/>
      <c r="O69" s="94"/>
      <c r="P69" s="13"/>
      <c r="R69" s="80"/>
      <c r="S69" s="77"/>
      <c r="T69" s="79"/>
      <c r="U69" s="76"/>
      <c r="V69" s="76"/>
      <c r="W69" s="13"/>
      <c r="X69" s="13"/>
    </row>
    <row r="70" spans="1:24" ht="18.75" x14ac:dyDescent="0.3">
      <c r="A70" s="41"/>
      <c r="B70" s="60"/>
      <c r="C70" s="6"/>
      <c r="D70" s="101"/>
      <c r="E70" s="84"/>
      <c r="F70" s="105"/>
      <c r="G70" s="112"/>
      <c r="H70" s="75"/>
      <c r="I70" s="75"/>
      <c r="J70" s="140"/>
      <c r="K70" s="93"/>
      <c r="L70" s="13"/>
      <c r="M70" s="13"/>
      <c r="N70" s="76"/>
      <c r="O70" s="94"/>
      <c r="P70" s="13"/>
      <c r="R70" s="80"/>
      <c r="S70" s="77"/>
      <c r="T70" s="79"/>
      <c r="U70" s="76"/>
      <c r="V70" s="76"/>
      <c r="W70" s="13"/>
      <c r="X70" s="13"/>
    </row>
    <row r="71" spans="1:24" ht="18.75" x14ac:dyDescent="0.3">
      <c r="A71" s="41"/>
      <c r="B71" s="60" t="s">
        <v>57</v>
      </c>
      <c r="C71" s="6"/>
      <c r="D71" s="101"/>
      <c r="E71" s="86">
        <f>SUM(E21:E68)</f>
        <v>15.675000000000001</v>
      </c>
      <c r="F71" s="100">
        <f>SUM(F21:F69)</f>
        <v>7.9949999999999992</v>
      </c>
      <c r="G71" s="112"/>
      <c r="H71" s="75"/>
      <c r="I71" s="75"/>
      <c r="J71" s="140"/>
      <c r="K71" s="93"/>
      <c r="L71" s="13"/>
      <c r="M71" s="13"/>
      <c r="N71" s="76"/>
      <c r="O71" s="94"/>
      <c r="P71" s="13"/>
      <c r="R71" s="80"/>
      <c r="S71" s="77"/>
      <c r="T71" s="78"/>
      <c r="U71" s="76"/>
      <c r="V71" s="76"/>
      <c r="W71" s="13"/>
      <c r="X71" s="13"/>
    </row>
    <row r="72" spans="1:24" ht="18.75" x14ac:dyDescent="0.3">
      <c r="A72" s="41"/>
      <c r="B72" s="60"/>
      <c r="C72" s="6"/>
      <c r="D72" s="101"/>
      <c r="E72" s="86"/>
      <c r="F72" s="100"/>
      <c r="G72" s="112"/>
      <c r="H72" s="75"/>
      <c r="I72" s="75"/>
      <c r="J72" s="140"/>
      <c r="K72" s="93"/>
      <c r="L72" s="13"/>
      <c r="M72" s="13"/>
      <c r="N72" s="76"/>
      <c r="O72" s="94"/>
      <c r="P72" s="13"/>
      <c r="R72" s="80"/>
      <c r="S72" s="77"/>
      <c r="T72" s="78"/>
      <c r="U72" s="76"/>
      <c r="V72" s="76"/>
      <c r="W72" s="13"/>
      <c r="X72" s="13"/>
    </row>
    <row r="73" spans="1:24" ht="21.75" thickBot="1" x14ac:dyDescent="0.4">
      <c r="A73" s="41"/>
      <c r="B73" s="88" t="s">
        <v>58</v>
      </c>
      <c r="C73" s="89"/>
      <c r="D73" s="108"/>
      <c r="E73" s="109">
        <f>+E12+E17+E71</f>
        <v>18.658999999999999</v>
      </c>
      <c r="F73" s="110">
        <f>+F12+F17+F71</f>
        <v>9.4329999999999998</v>
      </c>
      <c r="G73" s="108">
        <f>+G12+G17+G71</f>
        <v>0</v>
      </c>
      <c r="H73" s="109">
        <f>+H12+H17+H71</f>
        <v>0</v>
      </c>
      <c r="I73" s="109"/>
      <c r="J73" s="142"/>
      <c r="K73" s="118"/>
      <c r="L73" s="119"/>
      <c r="M73" s="59"/>
      <c r="N73" s="120"/>
      <c r="O73" s="121"/>
      <c r="P73" s="13"/>
      <c r="R73" s="80"/>
      <c r="S73" s="77"/>
      <c r="T73" s="78"/>
      <c r="U73" s="76"/>
      <c r="V73" s="76"/>
      <c r="W73" s="13"/>
      <c r="X73" s="13"/>
    </row>
    <row r="74" spans="1:24" ht="18.75" x14ac:dyDescent="0.3">
      <c r="A74" s="41"/>
      <c r="B74" s="60"/>
      <c r="C74" s="6"/>
      <c r="D74" s="83"/>
      <c r="E74" s="86"/>
      <c r="F74" s="86"/>
      <c r="G74" s="83"/>
      <c r="H74" s="86"/>
      <c r="I74" s="86"/>
      <c r="J74" s="13"/>
      <c r="K74" s="13"/>
      <c r="L74" s="13"/>
      <c r="M74" s="13"/>
      <c r="N74" s="76"/>
      <c r="O74" s="13"/>
      <c r="P74" s="13"/>
      <c r="R74" s="80"/>
      <c r="S74" s="77"/>
      <c r="T74" s="78"/>
      <c r="U74" s="76"/>
      <c r="V74" s="76"/>
      <c r="W74" s="13"/>
      <c r="X74" s="13"/>
    </row>
    <row r="75" spans="1:24" ht="18.75" x14ac:dyDescent="0.3">
      <c r="A75" s="41"/>
      <c r="B75" s="60"/>
      <c r="C75" s="6"/>
      <c r="D75" s="83"/>
      <c r="E75" s="86"/>
      <c r="F75" s="86"/>
      <c r="G75" s="83"/>
      <c r="H75" s="86"/>
      <c r="I75" s="86"/>
      <c r="J75" s="13"/>
      <c r="K75" s="13"/>
      <c r="L75" s="13"/>
      <c r="M75" s="13"/>
      <c r="N75" s="76"/>
      <c r="O75" s="13"/>
      <c r="P75" s="13"/>
      <c r="R75" s="80"/>
      <c r="S75" s="77"/>
      <c r="T75" s="78"/>
      <c r="U75" s="76"/>
      <c r="V75" s="76"/>
      <c r="W75" s="13"/>
      <c r="X75" s="13"/>
    </row>
    <row r="76" spans="1:24" ht="18.75" x14ac:dyDescent="0.3">
      <c r="A76" s="41"/>
      <c r="B76" s="60"/>
      <c r="C76" s="6"/>
      <c r="D76" s="83"/>
      <c r="E76" s="86"/>
      <c r="F76" s="86"/>
      <c r="G76" s="83"/>
      <c r="H76" s="86"/>
      <c r="I76" s="86"/>
      <c r="J76" s="13"/>
      <c r="K76" s="13"/>
      <c r="L76" s="13"/>
      <c r="M76" s="13"/>
      <c r="N76" s="76"/>
      <c r="O76" s="13"/>
      <c r="P76" s="13"/>
      <c r="R76" s="80"/>
      <c r="S76" s="77"/>
      <c r="T76" s="78"/>
      <c r="U76" s="76"/>
      <c r="V76" s="76"/>
      <c r="W76" s="13"/>
      <c r="X76" s="13"/>
    </row>
    <row r="77" spans="1:24" ht="35.25" customHeight="1" x14ac:dyDescent="0.25">
      <c r="R77" s="80"/>
      <c r="S77" s="77"/>
      <c r="T77" s="78"/>
      <c r="U77" s="76"/>
      <c r="V77" s="76"/>
      <c r="W77" s="13"/>
      <c r="X77" s="13"/>
    </row>
    <row r="78" spans="1:24" ht="24" thickBot="1" x14ac:dyDescent="0.4">
      <c r="B78" s="8" t="s">
        <v>43</v>
      </c>
      <c r="R78" s="80"/>
      <c r="S78" s="77"/>
      <c r="T78" s="78"/>
      <c r="U78" s="76"/>
      <c r="V78" s="76"/>
      <c r="W78" s="13"/>
      <c r="X78" s="13"/>
    </row>
    <row r="79" spans="1:24" ht="19.5" thickBot="1" x14ac:dyDescent="0.3">
      <c r="B79" s="9"/>
      <c r="C79" s="212" t="s">
        <v>13</v>
      </c>
      <c r="D79" s="213"/>
      <c r="E79" s="212" t="s">
        <v>14</v>
      </c>
      <c r="F79" s="213"/>
      <c r="G79" s="206" t="s">
        <v>70</v>
      </c>
      <c r="H79" s="207"/>
      <c r="I79" s="207"/>
      <c r="J79" s="207"/>
      <c r="K79" s="26"/>
      <c r="L79" s="26"/>
      <c r="N79" s="80"/>
      <c r="O79" s="77"/>
      <c r="P79" s="79"/>
      <c r="Q79" s="76"/>
      <c r="R79" s="76"/>
      <c r="S79" s="13"/>
      <c r="T79" s="13"/>
    </row>
    <row r="80" spans="1:24" ht="19.5" thickBot="1" x14ac:dyDescent="0.3">
      <c r="B80" s="10" t="s">
        <v>15</v>
      </c>
      <c r="C80" s="32" t="s">
        <v>9</v>
      </c>
      <c r="D80" s="34" t="s">
        <v>16</v>
      </c>
      <c r="E80" s="32" t="s">
        <v>9</v>
      </c>
      <c r="F80" s="33" t="s">
        <v>16</v>
      </c>
      <c r="G80" s="13"/>
      <c r="H80" s="13"/>
      <c r="I80" s="13"/>
      <c r="J80" s="13"/>
      <c r="N80" s="80"/>
      <c r="O80" s="77"/>
      <c r="P80" s="79"/>
      <c r="Q80" s="76"/>
      <c r="R80" s="76"/>
      <c r="S80" s="13"/>
      <c r="T80" s="13"/>
    </row>
    <row r="81" spans="2:20" ht="20.25" x14ac:dyDescent="0.3">
      <c r="B81" s="11">
        <v>2012</v>
      </c>
      <c r="C81" s="35">
        <v>7.7750000000000004</v>
      </c>
      <c r="D81" s="23">
        <v>40.462000000000003</v>
      </c>
      <c r="E81" s="35">
        <v>27.63</v>
      </c>
      <c r="F81" s="23">
        <v>18.411000000000001</v>
      </c>
      <c r="G81" s="21" t="s">
        <v>17</v>
      </c>
      <c r="H81" s="148">
        <v>0.41975000000000001</v>
      </c>
      <c r="I81" s="18" t="s">
        <v>18</v>
      </c>
      <c r="J81" s="154">
        <v>31.350999999999999</v>
      </c>
      <c r="N81" s="13"/>
      <c r="O81" s="13"/>
      <c r="P81" s="13"/>
      <c r="Q81" s="13"/>
      <c r="R81" s="13"/>
      <c r="S81" s="13"/>
      <c r="T81" s="13"/>
    </row>
    <row r="82" spans="2:20" ht="20.25" x14ac:dyDescent="0.3">
      <c r="B82" s="12"/>
      <c r="C82" s="36"/>
      <c r="D82" s="24"/>
      <c r="E82" s="36"/>
      <c r="F82" s="24"/>
      <c r="G82" s="15" t="s">
        <v>19</v>
      </c>
      <c r="H82" s="149">
        <v>2.1970000000000001</v>
      </c>
      <c r="I82" s="16" t="s">
        <v>20</v>
      </c>
      <c r="J82" s="155">
        <v>2.895</v>
      </c>
      <c r="N82" s="13"/>
      <c r="O82" s="13"/>
      <c r="P82" s="13"/>
      <c r="Q82" s="13"/>
      <c r="R82" s="13"/>
      <c r="S82" s="13"/>
      <c r="T82" s="13"/>
    </row>
    <row r="83" spans="2:20" ht="21" thickBot="1" x14ac:dyDescent="0.35">
      <c r="B83" s="14"/>
      <c r="C83" s="37"/>
      <c r="D83" s="25"/>
      <c r="E83" s="37"/>
      <c r="F83" s="25"/>
      <c r="G83" s="22" t="s">
        <v>21</v>
      </c>
      <c r="H83" s="150">
        <v>0.92300000000000004</v>
      </c>
      <c r="I83" s="19" t="s">
        <v>22</v>
      </c>
      <c r="J83" s="156">
        <v>10.565</v>
      </c>
      <c r="N83" s="13"/>
      <c r="O83" s="13"/>
      <c r="P83" s="13"/>
      <c r="Q83" s="13"/>
      <c r="R83" s="13"/>
      <c r="S83" s="13"/>
      <c r="T83" s="13"/>
    </row>
    <row r="84" spans="2:20" ht="20.25" x14ac:dyDescent="0.3">
      <c r="B84" s="12">
        <v>2013</v>
      </c>
      <c r="C84" s="36">
        <v>12.315</v>
      </c>
      <c r="D84" s="24">
        <v>4.99</v>
      </c>
      <c r="E84" s="36">
        <v>12.797000000000001</v>
      </c>
      <c r="F84" s="24">
        <v>7.3890000000000002</v>
      </c>
      <c r="G84" s="21" t="s">
        <v>23</v>
      </c>
      <c r="H84" s="148">
        <v>2.06</v>
      </c>
      <c r="I84" s="20" t="s">
        <v>24</v>
      </c>
      <c r="J84" s="157">
        <v>7.4960000000000004</v>
      </c>
      <c r="N84" s="13"/>
      <c r="O84" s="13"/>
      <c r="P84" s="13"/>
      <c r="Q84" s="13"/>
      <c r="R84" s="13"/>
      <c r="S84" s="13"/>
      <c r="T84" s="13"/>
    </row>
    <row r="85" spans="2:20" ht="20.25" x14ac:dyDescent="0.3">
      <c r="B85" s="12"/>
      <c r="C85" s="36"/>
      <c r="D85" s="24"/>
      <c r="E85" s="36"/>
      <c r="F85" s="24"/>
      <c r="G85" s="15" t="s">
        <v>25</v>
      </c>
      <c r="H85" s="149">
        <v>3.7759999999999998</v>
      </c>
      <c r="I85" s="17" t="s">
        <v>26</v>
      </c>
      <c r="J85" s="155">
        <v>4.875</v>
      </c>
      <c r="N85" s="13"/>
      <c r="O85" s="13"/>
      <c r="P85" s="13"/>
      <c r="Q85" s="13"/>
      <c r="R85" s="13"/>
      <c r="S85" s="13"/>
      <c r="T85" s="13"/>
    </row>
    <row r="86" spans="2:20" ht="21" thickBot="1" x14ac:dyDescent="0.35">
      <c r="B86" s="14"/>
      <c r="C86" s="37"/>
      <c r="D86" s="25"/>
      <c r="E86" s="37"/>
      <c r="F86" s="25"/>
      <c r="G86" s="22" t="s">
        <v>27</v>
      </c>
      <c r="H86" s="150">
        <v>1.591</v>
      </c>
      <c r="I86" s="19" t="s">
        <v>22</v>
      </c>
      <c r="J86" s="158">
        <v>9.3650000000000002</v>
      </c>
      <c r="N86" s="13"/>
      <c r="O86" s="13"/>
      <c r="P86" s="13"/>
      <c r="Q86" s="13"/>
      <c r="R86" s="13"/>
      <c r="S86" s="13"/>
      <c r="T86" s="13"/>
    </row>
    <row r="87" spans="2:20" ht="20.25" x14ac:dyDescent="0.3">
      <c r="B87" s="12">
        <v>2014</v>
      </c>
      <c r="C87" s="36">
        <v>15.989000000000001</v>
      </c>
      <c r="D87" s="24">
        <v>8.2420000000000009</v>
      </c>
      <c r="E87" s="36">
        <v>16.446000000000002</v>
      </c>
      <c r="F87" s="24">
        <v>2.1999999999999999E-2</v>
      </c>
      <c r="G87" s="21" t="s">
        <v>34</v>
      </c>
      <c r="H87" s="148">
        <v>2.5619999999999998</v>
      </c>
      <c r="I87" s="20" t="s">
        <v>30</v>
      </c>
      <c r="J87" s="157">
        <v>0.60199999999999998</v>
      </c>
    </row>
    <row r="88" spans="2:20" ht="20.25" x14ac:dyDescent="0.3">
      <c r="B88" s="12"/>
      <c r="C88" s="36"/>
      <c r="D88" s="24"/>
      <c r="E88" s="36"/>
      <c r="F88" s="24"/>
      <c r="G88" s="15" t="s">
        <v>28</v>
      </c>
      <c r="H88" s="149">
        <v>4.8070000000000004</v>
      </c>
      <c r="I88" s="17" t="s">
        <v>26</v>
      </c>
      <c r="J88" s="155">
        <v>8.0180000000000007</v>
      </c>
    </row>
    <row r="89" spans="2:20" ht="21" thickBot="1" x14ac:dyDescent="0.35">
      <c r="B89" s="14"/>
      <c r="C89" s="37"/>
      <c r="D89" s="25"/>
      <c r="E89" s="37"/>
      <c r="F89" s="25"/>
      <c r="G89" s="22" t="s">
        <v>29</v>
      </c>
      <c r="H89" s="150">
        <v>1.135</v>
      </c>
      <c r="I89" s="19" t="s">
        <v>22</v>
      </c>
      <c r="J89" s="158">
        <v>15.311</v>
      </c>
    </row>
    <row r="90" spans="2:20" ht="20.25" x14ac:dyDescent="0.3">
      <c r="B90" s="12">
        <v>2015</v>
      </c>
      <c r="C90" s="36">
        <v>33.024000000000001</v>
      </c>
      <c r="D90" s="24">
        <v>6.2720000000000002</v>
      </c>
      <c r="E90" s="36">
        <v>11.821</v>
      </c>
      <c r="F90" s="24">
        <v>0</v>
      </c>
      <c r="G90" s="21" t="s">
        <v>31</v>
      </c>
      <c r="H90" s="148">
        <v>4.4189999999999996</v>
      </c>
      <c r="I90" s="20" t="s">
        <v>34</v>
      </c>
      <c r="J90" s="157">
        <v>1.4790000000000001</v>
      </c>
    </row>
    <row r="91" spans="2:20" ht="20.25" x14ac:dyDescent="0.3">
      <c r="B91" s="12"/>
      <c r="C91" s="36"/>
      <c r="D91" s="24"/>
      <c r="E91" s="36"/>
      <c r="F91" s="24"/>
      <c r="G91" s="15" t="s">
        <v>32</v>
      </c>
      <c r="H91" s="149">
        <v>3.3090000000000002</v>
      </c>
      <c r="I91" s="17" t="s">
        <v>35</v>
      </c>
      <c r="J91" s="155">
        <v>0.70099999999999996</v>
      </c>
    </row>
    <row r="92" spans="2:20" ht="21" thickBot="1" x14ac:dyDescent="0.35">
      <c r="B92" s="14"/>
      <c r="C92" s="37"/>
      <c r="D92" s="25"/>
      <c r="E92" s="37"/>
      <c r="F92" s="25"/>
      <c r="G92" s="22" t="s">
        <v>33</v>
      </c>
      <c r="H92" s="150">
        <v>1.7170000000000001</v>
      </c>
      <c r="I92" s="19" t="s">
        <v>36</v>
      </c>
      <c r="J92" s="158">
        <v>0.65600000000000003</v>
      </c>
    </row>
    <row r="93" spans="2:20" ht="20.25" x14ac:dyDescent="0.3">
      <c r="B93" s="12">
        <v>2016</v>
      </c>
      <c r="C93" s="42">
        <v>25.716000000000001</v>
      </c>
      <c r="D93" s="39">
        <v>36.957000000000001</v>
      </c>
      <c r="E93" s="42">
        <v>15.728999999999999</v>
      </c>
      <c r="F93" s="39">
        <v>1.1339999999999999</v>
      </c>
      <c r="G93" s="46" t="s">
        <v>37</v>
      </c>
      <c r="H93" s="151">
        <v>16.454999999999998</v>
      </c>
      <c r="I93" s="49" t="s">
        <v>40</v>
      </c>
      <c r="J93" s="159">
        <v>2.31</v>
      </c>
    </row>
    <row r="94" spans="2:20" ht="20.25" x14ac:dyDescent="0.3">
      <c r="B94" s="12"/>
      <c r="C94" s="43"/>
      <c r="D94" s="39"/>
      <c r="E94" s="66"/>
      <c r="F94" s="39"/>
      <c r="G94" s="47" t="s">
        <v>38</v>
      </c>
      <c r="H94" s="152">
        <v>10.249000000000001</v>
      </c>
      <c r="I94" s="50" t="s">
        <v>39</v>
      </c>
      <c r="J94" s="160">
        <v>0.83299999999999996</v>
      </c>
    </row>
    <row r="95" spans="2:20" ht="21" thickBot="1" x14ac:dyDescent="0.35">
      <c r="B95" s="14"/>
      <c r="C95" s="44"/>
      <c r="D95" s="45"/>
      <c r="E95" s="44"/>
      <c r="F95" s="45"/>
      <c r="G95" s="48" t="s">
        <v>41</v>
      </c>
      <c r="H95" s="153">
        <v>16.527999999999999</v>
      </c>
      <c r="I95" s="51" t="s">
        <v>44</v>
      </c>
      <c r="J95" s="161">
        <v>1.6719999999999999</v>
      </c>
    </row>
    <row r="96" spans="2:20" ht="20.25" x14ac:dyDescent="0.3">
      <c r="B96" s="125">
        <v>2017</v>
      </c>
      <c r="C96" s="42">
        <v>18.213000000000001</v>
      </c>
      <c r="D96" s="39">
        <v>0</v>
      </c>
      <c r="E96" s="42">
        <v>16.875</v>
      </c>
      <c r="F96" s="39">
        <v>6.9210000000000003</v>
      </c>
      <c r="G96" s="46" t="s">
        <v>62</v>
      </c>
      <c r="H96" s="151">
        <v>7.3769999999999998</v>
      </c>
      <c r="I96" s="126" t="s">
        <v>63</v>
      </c>
      <c r="J96" s="159">
        <v>4.2539999999999996</v>
      </c>
    </row>
    <row r="97" spans="1:16" ht="20.25" x14ac:dyDescent="0.3">
      <c r="B97" s="125"/>
      <c r="C97" s="43"/>
      <c r="D97" s="39"/>
      <c r="E97" s="66"/>
      <c r="F97" s="39"/>
      <c r="G97" s="47" t="s">
        <v>61</v>
      </c>
      <c r="H97" s="152">
        <v>0.84399999999999997</v>
      </c>
      <c r="I97" s="127" t="s">
        <v>64</v>
      </c>
      <c r="J97" s="160">
        <v>3.5270000000000001</v>
      </c>
    </row>
    <row r="98" spans="1:16" ht="21" thickBot="1" x14ac:dyDescent="0.35">
      <c r="B98" s="128"/>
      <c r="C98" s="44"/>
      <c r="D98" s="45"/>
      <c r="E98" s="44"/>
      <c r="F98" s="45"/>
      <c r="G98" s="48" t="s">
        <v>65</v>
      </c>
      <c r="H98" s="153">
        <v>3.6560000000000001</v>
      </c>
      <c r="I98" s="51" t="s">
        <v>66</v>
      </c>
      <c r="J98" s="161">
        <v>1.5720000000000001</v>
      </c>
    </row>
    <row r="99" spans="1:16" ht="20.25" x14ac:dyDescent="0.3">
      <c r="B99" s="125">
        <v>2018</v>
      </c>
      <c r="C99" s="42">
        <v>19.367000000000001</v>
      </c>
      <c r="D99" s="39">
        <v>44.258000000000003</v>
      </c>
      <c r="E99" s="42">
        <v>11.539</v>
      </c>
      <c r="F99" s="39">
        <v>11.571</v>
      </c>
      <c r="G99" s="46" t="s">
        <v>72</v>
      </c>
      <c r="H99" s="151">
        <v>8.827</v>
      </c>
      <c r="I99" s="126" t="s">
        <v>73</v>
      </c>
      <c r="J99" s="159">
        <v>2.8109999999999999</v>
      </c>
    </row>
    <row r="100" spans="1:16" ht="20.25" x14ac:dyDescent="0.3">
      <c r="B100" s="125"/>
      <c r="C100" s="43"/>
      <c r="D100" s="39"/>
      <c r="E100" s="66"/>
      <c r="F100" s="39"/>
      <c r="G100" s="47" t="s">
        <v>71</v>
      </c>
      <c r="H100" s="152">
        <v>51.024999999999999</v>
      </c>
      <c r="I100" s="127" t="s">
        <v>74</v>
      </c>
      <c r="J100" s="160">
        <v>1.595</v>
      </c>
    </row>
    <row r="101" spans="1:16" ht="21" thickBot="1" x14ac:dyDescent="0.35">
      <c r="B101" s="128"/>
      <c r="C101" s="44"/>
      <c r="D101" s="45"/>
      <c r="E101" s="44"/>
      <c r="F101" s="45"/>
      <c r="G101" s="48" t="s">
        <v>75</v>
      </c>
      <c r="H101" s="153">
        <v>2.4020000000000001</v>
      </c>
      <c r="I101" s="51" t="s">
        <v>76</v>
      </c>
      <c r="J101" s="161">
        <v>1.0429999999999999</v>
      </c>
    </row>
    <row r="102" spans="1:16" ht="20.25" x14ac:dyDescent="0.3">
      <c r="B102" s="125">
        <v>2019</v>
      </c>
      <c r="C102" s="42">
        <v>14.324999999999999</v>
      </c>
      <c r="D102" s="39">
        <v>151.19800000000001</v>
      </c>
      <c r="E102" s="42">
        <v>22.555</v>
      </c>
      <c r="F102" s="39">
        <v>22.942</v>
      </c>
      <c r="G102" s="46" t="s">
        <v>71</v>
      </c>
      <c r="H102" s="151">
        <v>206.702</v>
      </c>
      <c r="I102" s="126" t="s">
        <v>137</v>
      </c>
      <c r="J102" s="159">
        <v>1.552</v>
      </c>
      <c r="K102" s="7"/>
      <c r="L102" s="7"/>
    </row>
    <row r="103" spans="1:16" ht="23.25" x14ac:dyDescent="0.35">
      <c r="B103" s="125"/>
      <c r="C103" s="43"/>
      <c r="D103" s="39"/>
      <c r="E103" s="66"/>
      <c r="F103" s="39"/>
      <c r="G103" s="47" t="s">
        <v>135</v>
      </c>
      <c r="H103" s="152">
        <v>2.2949999999999999</v>
      </c>
      <c r="I103" s="127" t="s">
        <v>138</v>
      </c>
      <c r="J103" s="160">
        <v>0.68500000000000005</v>
      </c>
      <c r="K103" s="7"/>
      <c r="L103" s="179"/>
    </row>
    <row r="104" spans="1:16" ht="21" thickBot="1" x14ac:dyDescent="0.35">
      <c r="B104" s="128"/>
      <c r="C104" s="44"/>
      <c r="D104" s="45"/>
      <c r="E104" s="44"/>
      <c r="F104" s="45"/>
      <c r="G104" s="48" t="s">
        <v>136</v>
      </c>
      <c r="H104" s="153">
        <v>1.1259999999999999</v>
      </c>
      <c r="I104" s="51" t="s">
        <v>139</v>
      </c>
      <c r="J104" s="161">
        <v>0.60299999999999998</v>
      </c>
      <c r="K104" s="7"/>
      <c r="L104" s="7"/>
    </row>
    <row r="108" spans="1:16" ht="26.25" x14ac:dyDescent="0.4">
      <c r="B108" s="147" t="s">
        <v>102</v>
      </c>
    </row>
    <row r="109" spans="1:16" ht="21" x14ac:dyDescent="0.35">
      <c r="A109" s="41"/>
      <c r="B109" s="88" t="s">
        <v>99</v>
      </c>
      <c r="C109" s="61"/>
      <c r="D109" s="13"/>
      <c r="E109" s="13"/>
      <c r="F109" s="13"/>
      <c r="G109" s="13"/>
      <c r="H109" s="13"/>
      <c r="I109" s="13"/>
      <c r="M109" s="7"/>
      <c r="N109" s="7"/>
      <c r="O109" s="7"/>
      <c r="P109" s="7"/>
    </row>
    <row r="110" spans="1:16" ht="18.75" x14ac:dyDescent="0.3">
      <c r="A110" s="41"/>
      <c r="B110" s="60"/>
      <c r="C110" s="61"/>
      <c r="D110" s="13"/>
      <c r="E110" s="13"/>
      <c r="F110" s="13"/>
      <c r="G110" s="13"/>
      <c r="H110" s="13"/>
      <c r="I110" s="13"/>
      <c r="M110" s="7"/>
      <c r="N110" s="7"/>
      <c r="O110" s="7"/>
      <c r="P110" s="7"/>
    </row>
    <row r="111" spans="1:16" ht="21.75" thickBot="1" x14ac:dyDescent="0.4">
      <c r="A111" s="41"/>
      <c r="B111" s="62"/>
      <c r="C111" s="196" t="s">
        <v>54</v>
      </c>
      <c r="D111" s="208" t="s">
        <v>49</v>
      </c>
      <c r="E111" s="208"/>
      <c r="F111" s="195"/>
      <c r="G111" s="208" t="s">
        <v>50</v>
      </c>
      <c r="H111" s="208"/>
      <c r="I111" s="180"/>
      <c r="J111" s="59"/>
      <c r="M111" s="7"/>
      <c r="N111" s="7"/>
      <c r="O111" s="7"/>
      <c r="P111" s="7"/>
    </row>
    <row r="112" spans="1:16" ht="42" customHeight="1" x14ac:dyDescent="0.35">
      <c r="B112" s="63" t="s">
        <v>47</v>
      </c>
      <c r="C112" s="192" t="s">
        <v>7</v>
      </c>
      <c r="D112" s="214">
        <v>33.732999999999997</v>
      </c>
      <c r="E112" s="215"/>
      <c r="F112" s="188"/>
      <c r="G112" s="220">
        <v>247.37700000000001</v>
      </c>
      <c r="H112" s="221"/>
      <c r="I112" s="181"/>
      <c r="J112" s="200" t="s">
        <v>85</v>
      </c>
      <c r="K112" s="201"/>
      <c r="L112" s="201"/>
      <c r="M112" s="201"/>
      <c r="N112" s="202"/>
      <c r="P112" s="7"/>
    </row>
    <row r="113" spans="2:16" ht="42" customHeight="1" x14ac:dyDescent="0.35">
      <c r="B113" s="64" t="s">
        <v>100</v>
      </c>
      <c r="C113" s="193" t="s">
        <v>2</v>
      </c>
      <c r="D113" s="216">
        <v>4.4946000000000002</v>
      </c>
      <c r="E113" s="217"/>
      <c r="F113" s="189"/>
      <c r="G113" s="222">
        <v>32.9604</v>
      </c>
      <c r="H113" s="223"/>
      <c r="I113" s="182"/>
      <c r="J113" s="203" t="s">
        <v>86</v>
      </c>
      <c r="K113" s="204"/>
      <c r="L113" s="204"/>
      <c r="M113" s="204"/>
      <c r="N113" s="205"/>
    </row>
    <row r="114" spans="2:16" ht="42" customHeight="1" x14ac:dyDescent="0.35">
      <c r="B114" s="64" t="s">
        <v>103</v>
      </c>
      <c r="C114" s="193" t="s">
        <v>3</v>
      </c>
      <c r="D114" s="216">
        <v>12.360150000000001</v>
      </c>
      <c r="E114" s="217"/>
      <c r="F114" s="189"/>
      <c r="G114" s="222">
        <v>90.641099999999994</v>
      </c>
      <c r="H114" s="223"/>
      <c r="I114" s="182"/>
      <c r="J114" s="203" t="s">
        <v>87</v>
      </c>
      <c r="K114" s="204"/>
      <c r="L114" s="204"/>
      <c r="M114" s="204"/>
      <c r="N114" s="205"/>
      <c r="O114" s="146"/>
      <c r="P114" s="145"/>
    </row>
    <row r="115" spans="2:16" ht="42" customHeight="1" x14ac:dyDescent="0.35">
      <c r="B115" s="64" t="s">
        <v>46</v>
      </c>
      <c r="C115" s="193" t="s">
        <v>45</v>
      </c>
      <c r="D115" s="216">
        <v>10.725</v>
      </c>
      <c r="E115" s="217"/>
      <c r="F115" s="189"/>
      <c r="G115" s="222">
        <v>78.650000000000006</v>
      </c>
      <c r="H115" s="223"/>
      <c r="I115" s="182"/>
      <c r="J115" s="203" t="s">
        <v>140</v>
      </c>
      <c r="K115" s="204"/>
      <c r="L115" s="204"/>
      <c r="M115" s="204"/>
      <c r="N115" s="205"/>
      <c r="P115" s="179"/>
    </row>
    <row r="116" spans="2:16" ht="42" customHeight="1" x14ac:dyDescent="0.35">
      <c r="B116" s="64" t="s">
        <v>147</v>
      </c>
      <c r="C116" s="193" t="s">
        <v>148</v>
      </c>
      <c r="D116" s="216">
        <v>1.518</v>
      </c>
      <c r="E116" s="217"/>
      <c r="F116" s="189"/>
      <c r="G116" s="222">
        <v>11.132</v>
      </c>
      <c r="H116" s="223"/>
      <c r="I116" s="182"/>
      <c r="J116" s="203" t="s">
        <v>141</v>
      </c>
      <c r="K116" s="204"/>
      <c r="L116" s="204"/>
      <c r="M116" s="204"/>
      <c r="N116" s="205"/>
    </row>
    <row r="117" spans="2:16" ht="42" customHeight="1" x14ac:dyDescent="0.35">
      <c r="B117" s="170" t="s">
        <v>101</v>
      </c>
      <c r="C117" s="194" t="s">
        <v>89</v>
      </c>
      <c r="D117" s="216">
        <v>1.5674999999999999</v>
      </c>
      <c r="E117" s="217"/>
      <c r="F117" s="190"/>
      <c r="G117" s="222">
        <v>11.494999999999999</v>
      </c>
      <c r="H117" s="223"/>
      <c r="I117" s="183"/>
      <c r="J117" s="203" t="s">
        <v>90</v>
      </c>
      <c r="K117" s="204"/>
      <c r="L117" s="204"/>
      <c r="M117" s="204"/>
      <c r="N117" s="205"/>
    </row>
    <row r="118" spans="2:16" ht="42" customHeight="1" thickBot="1" x14ac:dyDescent="0.4">
      <c r="B118" s="65" t="s">
        <v>48</v>
      </c>
      <c r="C118" s="58"/>
      <c r="D118" s="218">
        <f>+SUM(D112:D115)</f>
        <v>61.312750000000001</v>
      </c>
      <c r="E118" s="219"/>
      <c r="F118" s="191"/>
      <c r="G118" s="218">
        <f>+SUM(G112:G115)</f>
        <v>449.62850000000003</v>
      </c>
      <c r="H118" s="219"/>
      <c r="I118" s="184"/>
      <c r="J118" s="197"/>
      <c r="K118" s="198"/>
      <c r="L118" s="198"/>
      <c r="M118" s="198"/>
      <c r="N118" s="199"/>
    </row>
    <row r="119" spans="2:16" ht="44.1" customHeight="1" x14ac:dyDescent="0.25"/>
    <row r="120" spans="2:16" ht="44.1" customHeight="1" x14ac:dyDescent="0.25"/>
    <row r="121" spans="2:16" ht="44.1" customHeight="1" x14ac:dyDescent="0.25"/>
    <row r="122" spans="2:16" ht="44.1" customHeight="1" x14ac:dyDescent="0.25"/>
  </sheetData>
  <mergeCells count="35">
    <mergeCell ref="D116:E116"/>
    <mergeCell ref="D117:E117"/>
    <mergeCell ref="D118:E118"/>
    <mergeCell ref="G112:H112"/>
    <mergeCell ref="G113:H113"/>
    <mergeCell ref="G114:H114"/>
    <mergeCell ref="G115:H115"/>
    <mergeCell ref="G116:H116"/>
    <mergeCell ref="G117:H117"/>
    <mergeCell ref="G118:H118"/>
    <mergeCell ref="D2:F2"/>
    <mergeCell ref="G2:J2"/>
    <mergeCell ref="K3:N3"/>
    <mergeCell ref="J114:N114"/>
    <mergeCell ref="J115:N115"/>
    <mergeCell ref="C79:D79"/>
    <mergeCell ref="K10:O10"/>
    <mergeCell ref="E79:F79"/>
    <mergeCell ref="D112:E112"/>
    <mergeCell ref="D113:E113"/>
    <mergeCell ref="D114:E114"/>
    <mergeCell ref="D115:E115"/>
    <mergeCell ref="D111:E111"/>
    <mergeCell ref="J118:N118"/>
    <mergeCell ref="K6:O6"/>
    <mergeCell ref="K7:O7"/>
    <mergeCell ref="K8:O8"/>
    <mergeCell ref="K9:O9"/>
    <mergeCell ref="G79:J79"/>
    <mergeCell ref="J112:N112"/>
    <mergeCell ref="J113:N113"/>
    <mergeCell ref="K11:O11"/>
    <mergeCell ref="J116:N116"/>
    <mergeCell ref="J117:N117"/>
    <mergeCell ref="G111:H111"/>
  </mergeCells>
  <pageMargins left="0.7" right="0.7" top="0.78740157499999996" bottom="0.78740157499999996" header="0.3" footer="0.3"/>
  <pageSetup paperSize="8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2020-03-06T10:01:29Z</cp:lastPrinted>
  <dcterms:created xsi:type="dcterms:W3CDTF">2014-10-16T07:11:58Z</dcterms:created>
  <dcterms:modified xsi:type="dcterms:W3CDTF">2020-03-11T10:10:27Z</dcterms:modified>
</cp:coreProperties>
</file>