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becv\Documents\2019\Plán investic a čerpání\"/>
    </mc:Choice>
  </mc:AlternateContent>
  <bookViews>
    <workbookView xWindow="0" yWindow="0" windowWidth="28800" windowHeight="142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D13" i="1"/>
  <c r="E38" i="1" l="1"/>
  <c r="E17" i="1" l="1"/>
  <c r="E42" i="1" s="1"/>
  <c r="D17" i="1"/>
  <c r="D38" i="1" l="1"/>
  <c r="D43" i="1" s="1"/>
</calcChain>
</file>

<file path=xl/sharedStrings.xml><?xml version="1.0" encoding="utf-8"?>
<sst xmlns="http://schemas.openxmlformats.org/spreadsheetml/2006/main" count="102" uniqueCount="81">
  <si>
    <t xml:space="preserve">popis </t>
  </si>
  <si>
    <t xml:space="preserve">budova </t>
  </si>
  <si>
    <t>UN5</t>
  </si>
  <si>
    <t>UN3</t>
  </si>
  <si>
    <t>A4</t>
  </si>
  <si>
    <t>S2</t>
  </si>
  <si>
    <t>I.</t>
  </si>
  <si>
    <t>II.</t>
  </si>
  <si>
    <t>Rekonstrukce Fyziologického ústavu</t>
  </si>
  <si>
    <t>A5+A7</t>
  </si>
  <si>
    <t>S7</t>
  </si>
  <si>
    <t>cena vč. DPH (mil.Kč)</t>
  </si>
  <si>
    <t>III.</t>
  </si>
  <si>
    <t>IV.</t>
  </si>
  <si>
    <t>úpravy a doplnění zařízení VZT a klimatizace</t>
  </si>
  <si>
    <t>V.</t>
  </si>
  <si>
    <t>celkem V.</t>
  </si>
  <si>
    <t>SD</t>
  </si>
  <si>
    <t>FRM</t>
  </si>
  <si>
    <t>Kampus Albertov</t>
  </si>
  <si>
    <t>celkem I.</t>
  </si>
  <si>
    <t>celkem II.</t>
  </si>
  <si>
    <t>BIOCEV</t>
  </si>
  <si>
    <t>2018-2019</t>
  </si>
  <si>
    <t>A5</t>
  </si>
  <si>
    <t>dokončeno</t>
  </si>
  <si>
    <t>akce ze stát. dotace MŠMT (příprava + realizace)</t>
  </si>
  <si>
    <t>Drobné investice celkem</t>
  </si>
  <si>
    <t xml:space="preserve">Drobné stavební opravy celkem </t>
  </si>
  <si>
    <t>fakultní rekonstrukce a opravy</t>
  </si>
  <si>
    <t>stavební úpravy pro instalaci přístrojů - plánovaných z dotačních programů</t>
  </si>
  <si>
    <t>spolufinancování 1.LF  - akce UK</t>
  </si>
  <si>
    <t>celkem IV.</t>
  </si>
  <si>
    <t xml:space="preserve">pouze investice - doplňování vybavení + dispoziční úpravy </t>
  </si>
  <si>
    <t>průběžně</t>
  </si>
  <si>
    <t>K32</t>
  </si>
  <si>
    <t>Sanace místnosti pod průjezdem,č.m.004, Salmovská 3</t>
  </si>
  <si>
    <t xml:space="preserve">Úprava denní místnosti č.m. 0.028, Salmovská 3 </t>
  </si>
  <si>
    <t>2021-2022</t>
  </si>
  <si>
    <t>POZN. - aktuální stav</t>
  </si>
  <si>
    <t xml:space="preserve">zpracování PD pro stav. povolení, příprava Inv. záměru, celkem akce SD = 33 mil. Kč </t>
  </si>
  <si>
    <t>Revitalizace obvodového pláště, Albertov 4</t>
  </si>
  <si>
    <t>Stavební úpravy Ústavu imunologie, Stud. 7</t>
  </si>
  <si>
    <t>Půdní vestavba, U Nemocnice 5</t>
  </si>
  <si>
    <t xml:space="preserve">Centrum simulační a exp. mediciny, Albertov 5  </t>
  </si>
  <si>
    <t>Purkyňův ústav</t>
  </si>
  <si>
    <t>Reko plyn. kotelen a systému MaR, Albertov 4</t>
  </si>
  <si>
    <t>Instalace systému VZT a chlaz. Studničkova 2</t>
  </si>
  <si>
    <t>Hlavův ústav</t>
  </si>
  <si>
    <t>2022-2023</t>
  </si>
  <si>
    <t>2023-2024</t>
  </si>
  <si>
    <t>2022-2024</t>
  </si>
  <si>
    <t>příprava PD pro stav. povolení - zaměření a průzkumy, celkem akce SD = 90 mil. Kč</t>
  </si>
  <si>
    <t>zpracování studie, projednání s památkáři, celkem akce SD = 79 mil. Kč</t>
  </si>
  <si>
    <t>zpracování PD pro realizaci, celkem akce SD = 11 mil. Kč</t>
  </si>
  <si>
    <t>z toho např. :</t>
  </si>
  <si>
    <t>Přesun chlad. agregátů pro mrazící boxy, U Nemocnice 3</t>
  </si>
  <si>
    <t>Vybavení lab. UIM 211+221 laboratorním nábytkem, Stud. 7</t>
  </si>
  <si>
    <t>Staveb. úpravy labor. č.m. 2062, 2091 - farmakologie, Alb. 4</t>
  </si>
  <si>
    <t xml:space="preserve">Montáž AV techniky, objekty 1.LF UK              </t>
  </si>
  <si>
    <t xml:space="preserve">Rek. serverovny, Albertov 4                                           </t>
  </si>
  <si>
    <t>Repase zařízení Olymp-kotelna, Kateřinská 32</t>
  </si>
  <si>
    <t>Renovace parketových podlah, U Nemocnice 3</t>
  </si>
  <si>
    <t>Oprava teraco podlahy ve 3.NP, Studničkova 2</t>
  </si>
  <si>
    <t>Oprava rozvodu vody a ÚT-suterén, Studničkova 7</t>
  </si>
  <si>
    <t>VZT laboratoře v 1.PP, Na Bojišti 3</t>
  </si>
  <si>
    <t>Dálkové ovládání + vizualizace VZT, posluch.-rotunda, Alb.4</t>
  </si>
  <si>
    <t>Úprava lab. biopsie - chlazení č.m. 3019, 3021 -patol., Stud. 2</t>
  </si>
  <si>
    <t>všechny</t>
  </si>
  <si>
    <t>11-12/2019</t>
  </si>
  <si>
    <t>10-12/2019</t>
  </si>
  <si>
    <t>11/2019</t>
  </si>
  <si>
    <t>celkem státní dotace</t>
  </si>
  <si>
    <t>celkem vlastní prostředky 1. LF (I. až V.)</t>
  </si>
  <si>
    <t xml:space="preserve">termín realizace stavby </t>
  </si>
  <si>
    <t xml:space="preserve">2017-2020 zpracování PD a získání povolení, realizace od jara 2020 (menza+demolice) </t>
  </si>
  <si>
    <r>
      <t xml:space="preserve">STAV REALIZACE AKCÍ pro rok 2019 - investiční stavební akce a opravy </t>
    </r>
    <r>
      <rPr>
        <b/>
        <sz val="14"/>
        <color rgb="FFFF0000"/>
        <rFont val="Calibri"/>
        <family val="2"/>
        <charset val="238"/>
        <scheme val="minor"/>
      </rPr>
      <t>(čerpání za rok 2019)</t>
    </r>
  </si>
  <si>
    <t>akce v přípravě před schválením IZ v dotačním programu MŠMT 133240 pro lék. fakulty</t>
  </si>
  <si>
    <t xml:space="preserve">zpracování PD pro stav. povolení, příprava Inv. záměru, celkem akce SD = 239 mil. Kč </t>
  </si>
  <si>
    <t>realizace od 06/2018 do 12/2019, celkem akce SD = 198 mil. Kč</t>
  </si>
  <si>
    <t>zpracování studie, projednání s památkáři, celkem akce SD = 11,5 mil.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</si>
</sst>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9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4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</font>
    <font>
      <sz val="14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9" fillId="0" borderId="0"/>
    <xf numFmtId="0" fontId="14" fillId="0" borderId="0"/>
    <xf numFmtId="0" fontId="15" fillId="2" borderId="0">
      <alignment horizontal="left" vertical="top"/>
    </xf>
    <xf numFmtId="0" fontId="16" fillId="2" borderId="0">
      <alignment horizontal="left" vertical="top"/>
    </xf>
    <xf numFmtId="0" fontId="15" fillId="2" borderId="0">
      <alignment horizontal="left" vertical="top"/>
    </xf>
    <xf numFmtId="0" fontId="14" fillId="0" borderId="0"/>
    <xf numFmtId="0" fontId="12" fillId="0" borderId="0"/>
  </cellStyleXfs>
  <cellXfs count="71">
    <xf numFmtId="0" fontId="0" fillId="0" borderId="0" xfId="0"/>
    <xf numFmtId="0" fontId="3" fillId="0" borderId="0" xfId="0" applyFont="1"/>
    <xf numFmtId="14" fontId="0" fillId="0" borderId="0" xfId="0" quotePrefix="1" applyNumberFormat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/>
    <xf numFmtId="0" fontId="4" fillId="0" borderId="0" xfId="0" applyFont="1"/>
    <xf numFmtId="0" fontId="0" fillId="0" borderId="1" xfId="0" applyBorder="1"/>
    <xf numFmtId="0" fontId="2" fillId="0" borderId="3" xfId="0" applyFont="1" applyBorder="1"/>
    <xf numFmtId="0" fontId="0" fillId="0" borderId="4" xfId="0" applyBorder="1"/>
    <xf numFmtId="0" fontId="4" fillId="0" borderId="0" xfId="0" applyFont="1" applyBorder="1"/>
    <xf numFmtId="0" fontId="6" fillId="0" borderId="0" xfId="0" applyFont="1"/>
    <xf numFmtId="164" fontId="2" fillId="0" borderId="0" xfId="0" applyNumberFormat="1" applyFont="1" applyBorder="1" applyAlignment="1">
      <alignment horizontal="center"/>
    </xf>
    <xf numFmtId="0" fontId="0" fillId="0" borderId="0" xfId="0" applyFill="1"/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7" fillId="0" borderId="0" xfId="0" applyFont="1"/>
    <xf numFmtId="0" fontId="0" fillId="0" borderId="11" xfId="0" applyBorder="1"/>
    <xf numFmtId="0" fontId="1" fillId="0" borderId="7" xfId="0" applyFont="1" applyBorder="1"/>
    <xf numFmtId="0" fontId="0" fillId="0" borderId="10" xfId="0" applyBorder="1" applyAlignment="1">
      <alignment horizontal="center"/>
    </xf>
    <xf numFmtId="0" fontId="1" fillId="0" borderId="9" xfId="0" applyFont="1" applyBorder="1"/>
    <xf numFmtId="0" fontId="0" fillId="0" borderId="12" xfId="0" applyBorder="1"/>
    <xf numFmtId="0" fontId="1" fillId="0" borderId="5" xfId="0" applyFont="1" applyBorder="1" applyAlignment="1">
      <alignment horizontal="center"/>
    </xf>
    <xf numFmtId="0" fontId="3" fillId="0" borderId="8" xfId="0" applyFont="1" applyBorder="1" applyAlignment="1">
      <alignment wrapText="1"/>
    </xf>
    <xf numFmtId="0" fontId="0" fillId="0" borderId="0" xfId="0" applyFill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0" fillId="0" borderId="3" xfId="0" applyBorder="1"/>
    <xf numFmtId="0" fontId="0" fillId="0" borderId="6" xfId="0" applyBorder="1"/>
    <xf numFmtId="0" fontId="8" fillId="0" borderId="2" xfId="0" applyFont="1" applyBorder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/>
    <xf numFmtId="0" fontId="2" fillId="0" borderId="0" xfId="0" applyFont="1"/>
    <xf numFmtId="0" fontId="4" fillId="0" borderId="0" xfId="0" applyFont="1" applyFill="1"/>
    <xf numFmtId="164" fontId="2" fillId="0" borderId="0" xfId="0" applyNumberFormat="1" applyFont="1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4" fillId="0" borderId="0" xfId="0" applyFont="1" applyAlignment="1">
      <alignment horizontal="center"/>
    </xf>
    <xf numFmtId="0" fontId="2" fillId="0" borderId="0" xfId="0" applyFont="1" applyBorder="1"/>
    <xf numFmtId="164" fontId="4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5" fillId="0" borderId="16" xfId="0" applyFont="1" applyBorder="1"/>
    <xf numFmtId="0" fontId="0" fillId="0" borderId="16" xfId="0" applyFill="1" applyBorder="1"/>
    <xf numFmtId="0" fontId="4" fillId="0" borderId="16" xfId="0" applyFont="1" applyBorder="1"/>
    <xf numFmtId="164" fontId="0" fillId="0" borderId="16" xfId="0" applyNumberFormat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17" xfId="0" applyFont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2" fontId="11" fillId="0" borderId="0" xfId="2" applyNumberFormat="1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/>
    </xf>
    <xf numFmtId="0" fontId="11" fillId="0" borderId="0" xfId="1" applyFont="1" applyFill="1" applyBorder="1" applyAlignment="1">
      <alignment horizontal="left" wrapText="1"/>
    </xf>
    <xf numFmtId="0" fontId="17" fillId="0" borderId="0" xfId="1" applyFont="1" applyFill="1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Font="1" applyBorder="1"/>
    <xf numFmtId="0" fontId="9" fillId="0" borderId="0" xfId="0" applyFont="1" applyBorder="1"/>
    <xf numFmtId="0" fontId="9" fillId="0" borderId="0" xfId="0" applyFont="1" applyFill="1" applyBorder="1"/>
    <xf numFmtId="164" fontId="0" fillId="0" borderId="0" xfId="0" applyNumberFormat="1" applyFont="1" applyAlignment="1">
      <alignment horizontal="center"/>
    </xf>
    <xf numFmtId="0" fontId="0" fillId="0" borderId="0" xfId="0" applyFont="1"/>
    <xf numFmtId="0" fontId="13" fillId="0" borderId="0" xfId="0" applyFont="1" applyAlignment="1">
      <alignment wrapText="1"/>
    </xf>
    <xf numFmtId="0" fontId="0" fillId="0" borderId="0" xfId="0" applyFont="1" applyBorder="1" applyAlignment="1">
      <alignment horizontal="left" vertical="center" wrapText="1"/>
    </xf>
    <xf numFmtId="14" fontId="0" fillId="0" borderId="0" xfId="0" quotePrefix="1" applyNumberFormat="1" applyFont="1" applyBorder="1" applyAlignment="1">
      <alignment horizontal="left" vertical="center" wrapText="1"/>
    </xf>
    <xf numFmtId="17" fontId="0" fillId="0" borderId="0" xfId="0" quotePrefix="1" applyNumberFormat="1" applyFont="1" applyFill="1"/>
    <xf numFmtId="0" fontId="18" fillId="0" borderId="0" xfId="0" applyFont="1"/>
    <xf numFmtId="0" fontId="1" fillId="0" borderId="13" xfId="0" applyFont="1" applyBorder="1" applyAlignment="1">
      <alignment horizontal="center" wrapText="1"/>
    </xf>
  </cellXfs>
  <cellStyles count="8">
    <cellStyle name="Normální" xfId="0" builtinId="0"/>
    <cellStyle name="Normální 2" xfId="6"/>
    <cellStyle name="Normální 3" xfId="1"/>
    <cellStyle name="Normální 3 3 2 2" xfId="7"/>
    <cellStyle name="Normální 4" xfId="2"/>
    <cellStyle name="S0" xfId="3"/>
    <cellStyle name="S1" xfId="4"/>
    <cellStyle name="S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topLeftCell="A13" workbookViewId="0">
      <selection activeCell="G49" sqref="G49"/>
    </sheetView>
  </sheetViews>
  <sheetFormatPr defaultRowHeight="15" x14ac:dyDescent="0.25"/>
  <cols>
    <col min="2" max="2" width="54.7109375" customWidth="1"/>
    <col min="3" max="3" width="10.5703125" customWidth="1"/>
    <col min="4" max="4" width="15.7109375" customWidth="1"/>
    <col min="5" max="5" width="14.5703125" customWidth="1"/>
    <col min="6" max="6" width="23.42578125" customWidth="1"/>
    <col min="7" max="7" width="18.7109375" customWidth="1"/>
    <col min="8" max="8" width="15.7109375" customWidth="1"/>
    <col min="9" max="9" width="18.85546875" customWidth="1"/>
    <col min="10" max="10" width="19.140625" customWidth="1"/>
    <col min="11" max="11" width="23" customWidth="1"/>
    <col min="12" max="12" width="11" customWidth="1"/>
    <col min="13" max="13" width="37.5703125" customWidth="1"/>
    <col min="14" max="14" width="12.5703125" customWidth="1"/>
  </cols>
  <sheetData>
    <row r="1" spans="1:17" ht="32.25" thickBot="1" x14ac:dyDescent="0.55000000000000004">
      <c r="B1" s="32" t="s">
        <v>76</v>
      </c>
      <c r="F1" s="11"/>
    </row>
    <row r="2" spans="1:17" ht="21.75" thickBot="1" x14ac:dyDescent="0.4">
      <c r="A2" s="17"/>
      <c r="B2" s="18"/>
      <c r="C2" s="21"/>
      <c r="D2" s="22" t="s">
        <v>18</v>
      </c>
      <c r="E2" s="25" t="s">
        <v>17</v>
      </c>
      <c r="F2" s="27"/>
      <c r="G2" s="36"/>
      <c r="H2" s="36"/>
      <c r="I2" s="36"/>
      <c r="J2" s="36"/>
      <c r="K2" s="37"/>
    </row>
    <row r="3" spans="1:17" ht="43.5" customHeight="1" thickBot="1" x14ac:dyDescent="0.4">
      <c r="A3" s="19"/>
      <c r="B3" s="20" t="s">
        <v>0</v>
      </c>
      <c r="C3" s="20" t="s">
        <v>1</v>
      </c>
      <c r="D3" s="23" t="s">
        <v>11</v>
      </c>
      <c r="E3" s="26" t="s">
        <v>11</v>
      </c>
      <c r="F3" s="70" t="s">
        <v>74</v>
      </c>
      <c r="G3" s="56" t="s">
        <v>39</v>
      </c>
      <c r="H3" s="57"/>
      <c r="I3" s="57"/>
      <c r="J3" s="57"/>
      <c r="K3" s="28"/>
    </row>
    <row r="4" spans="1:17" ht="18.75" x14ac:dyDescent="0.3">
      <c r="A4" s="30" t="s">
        <v>6</v>
      </c>
      <c r="B4" s="29" t="s">
        <v>26</v>
      </c>
      <c r="C4" s="38"/>
      <c r="D4" s="38"/>
      <c r="E4" s="38"/>
      <c r="F4" s="38"/>
      <c r="G4" s="38"/>
      <c r="H4" s="38"/>
      <c r="I4" s="38"/>
      <c r="J4" s="38"/>
      <c r="K4" s="7"/>
    </row>
    <row r="5" spans="1:17" ht="27.95" customHeight="1" x14ac:dyDescent="0.3">
      <c r="A5" s="3">
        <v>1</v>
      </c>
      <c r="B5" s="33" t="s">
        <v>8</v>
      </c>
      <c r="C5" s="6" t="s">
        <v>9</v>
      </c>
      <c r="D5" s="41">
        <v>2.0270000000000001</v>
      </c>
      <c r="E5" s="41">
        <v>173.88900000000001</v>
      </c>
      <c r="F5" s="6" t="s">
        <v>23</v>
      </c>
      <c r="G5" s="6" t="s">
        <v>79</v>
      </c>
      <c r="H5" s="6"/>
      <c r="I5" s="34"/>
      <c r="J5" s="34"/>
      <c r="K5" s="13"/>
      <c r="M5" s="13"/>
      <c r="N5" s="13"/>
      <c r="O5" s="13"/>
      <c r="P5" s="13"/>
      <c r="Q5" s="13"/>
    </row>
    <row r="6" spans="1:17" ht="23.25" customHeight="1" x14ac:dyDescent="0.3">
      <c r="A6" s="3"/>
      <c r="B6" s="69" t="s">
        <v>77</v>
      </c>
      <c r="C6" s="6"/>
      <c r="D6" s="41"/>
      <c r="E6" s="41"/>
      <c r="F6" s="6"/>
      <c r="G6" s="6"/>
      <c r="H6" s="6"/>
      <c r="I6" s="34"/>
      <c r="J6" s="34"/>
      <c r="K6" s="13"/>
      <c r="M6" s="13"/>
      <c r="N6" s="13"/>
      <c r="O6" s="13"/>
      <c r="P6" s="13"/>
      <c r="Q6" s="13"/>
    </row>
    <row r="7" spans="1:17" ht="27.95" customHeight="1" x14ac:dyDescent="0.3">
      <c r="A7" s="3">
        <v>2</v>
      </c>
      <c r="B7" s="52" t="s">
        <v>42</v>
      </c>
      <c r="C7" s="6" t="s">
        <v>10</v>
      </c>
      <c r="D7" s="41">
        <v>0</v>
      </c>
      <c r="E7" s="41">
        <v>0</v>
      </c>
      <c r="F7" s="34" t="s">
        <v>51</v>
      </c>
      <c r="G7" s="6" t="s">
        <v>78</v>
      </c>
      <c r="H7" s="6"/>
      <c r="I7" s="34"/>
      <c r="J7" s="34"/>
      <c r="K7" s="13"/>
      <c r="M7" s="13"/>
      <c r="N7" s="13"/>
      <c r="O7" s="13"/>
      <c r="P7" s="13"/>
      <c r="Q7" s="13"/>
    </row>
    <row r="8" spans="1:17" ht="27.95" customHeight="1" x14ac:dyDescent="0.3">
      <c r="A8" s="3">
        <v>3</v>
      </c>
      <c r="B8" s="53" t="s">
        <v>43</v>
      </c>
      <c r="C8" s="6" t="s">
        <v>2</v>
      </c>
      <c r="D8" s="41">
        <v>0.189</v>
      </c>
      <c r="E8" s="41">
        <v>0</v>
      </c>
      <c r="F8" s="6" t="s">
        <v>38</v>
      </c>
      <c r="G8" s="6" t="s">
        <v>40</v>
      </c>
      <c r="H8" s="6"/>
      <c r="I8" s="34"/>
      <c r="J8" s="34"/>
      <c r="K8" s="13"/>
      <c r="M8" s="13"/>
      <c r="N8" s="13"/>
      <c r="O8" s="13"/>
      <c r="P8" s="13"/>
      <c r="Q8" s="13"/>
    </row>
    <row r="9" spans="1:17" ht="27.95" customHeight="1" x14ac:dyDescent="0.3">
      <c r="A9" s="3">
        <v>4</v>
      </c>
      <c r="B9" s="54" t="s">
        <v>41</v>
      </c>
      <c r="C9" s="65" t="s">
        <v>45</v>
      </c>
      <c r="D9" s="41">
        <v>0.54200000000000004</v>
      </c>
      <c r="E9" s="41">
        <v>0</v>
      </c>
      <c r="F9" s="34" t="s">
        <v>49</v>
      </c>
      <c r="G9" s="6" t="s">
        <v>52</v>
      </c>
      <c r="H9" s="6"/>
      <c r="I9" s="34"/>
      <c r="J9" s="34"/>
      <c r="K9" s="13"/>
      <c r="M9" s="13"/>
      <c r="N9" s="13"/>
      <c r="O9" s="13"/>
      <c r="P9" s="13"/>
      <c r="Q9" s="13"/>
    </row>
    <row r="10" spans="1:17" ht="27.95" customHeight="1" x14ac:dyDescent="0.3">
      <c r="A10" s="3">
        <v>5</v>
      </c>
      <c r="B10" s="54" t="s">
        <v>44</v>
      </c>
      <c r="C10" s="6" t="s">
        <v>24</v>
      </c>
      <c r="D10" s="41">
        <v>9.9000000000000005E-2</v>
      </c>
      <c r="E10" s="41">
        <v>0</v>
      </c>
      <c r="F10" s="34" t="s">
        <v>50</v>
      </c>
      <c r="G10" s="6" t="s">
        <v>53</v>
      </c>
      <c r="H10" s="6"/>
      <c r="I10" s="34"/>
      <c r="J10" s="34"/>
      <c r="K10" s="13"/>
      <c r="M10" s="13"/>
      <c r="N10" s="13"/>
      <c r="O10" s="13"/>
      <c r="P10" s="13"/>
      <c r="Q10" s="13"/>
    </row>
    <row r="11" spans="1:17" ht="27.95" customHeight="1" x14ac:dyDescent="0.3">
      <c r="A11" s="3">
        <v>6</v>
      </c>
      <c r="B11" s="55" t="s">
        <v>46</v>
      </c>
      <c r="C11" s="65" t="s">
        <v>45</v>
      </c>
      <c r="D11" s="41">
        <v>0.16500000000000001</v>
      </c>
      <c r="E11" s="41">
        <v>0</v>
      </c>
      <c r="F11" s="51">
        <v>2021</v>
      </c>
      <c r="G11" s="6" t="s">
        <v>54</v>
      </c>
      <c r="H11" s="6"/>
      <c r="I11" s="34"/>
      <c r="J11" s="34"/>
      <c r="K11" s="13"/>
      <c r="M11" s="13"/>
      <c r="N11" s="13"/>
      <c r="O11" s="13"/>
      <c r="P11" s="13"/>
      <c r="Q11" s="13"/>
    </row>
    <row r="12" spans="1:17" ht="27.95" customHeight="1" x14ac:dyDescent="0.3">
      <c r="A12" s="3">
        <v>7</v>
      </c>
      <c r="B12" s="54" t="s">
        <v>47</v>
      </c>
      <c r="C12" s="65" t="s">
        <v>48</v>
      </c>
      <c r="D12" s="41">
        <v>0.1</v>
      </c>
      <c r="E12" s="41">
        <v>0</v>
      </c>
      <c r="F12" s="51">
        <v>2022</v>
      </c>
      <c r="G12" s="6" t="s">
        <v>80</v>
      </c>
      <c r="H12" s="6"/>
      <c r="I12" s="34"/>
      <c r="J12" s="34"/>
      <c r="K12" s="13"/>
      <c r="M12" s="13"/>
      <c r="N12" s="13"/>
      <c r="O12" s="13"/>
      <c r="P12" s="13"/>
      <c r="Q12" s="13"/>
    </row>
    <row r="13" spans="1:17" ht="18.75" x14ac:dyDescent="0.3">
      <c r="A13" s="3"/>
      <c r="B13" s="6" t="s">
        <v>20</v>
      </c>
      <c r="C13" s="6"/>
      <c r="D13" s="35">
        <f>SUM(D5:D12)</f>
        <v>3.1220000000000003</v>
      </c>
      <c r="E13" s="35">
        <f>SUM(E5:E12)</f>
        <v>173.88900000000001</v>
      </c>
      <c r="F13" s="6"/>
      <c r="G13" s="6"/>
      <c r="H13" s="6"/>
      <c r="I13" s="34"/>
      <c r="J13" s="34"/>
      <c r="K13" s="13"/>
      <c r="M13" s="13"/>
      <c r="N13" s="13"/>
      <c r="O13" s="13"/>
      <c r="P13" s="13"/>
      <c r="Q13" s="13"/>
    </row>
    <row r="14" spans="1:17" ht="18.75" x14ac:dyDescent="0.3">
      <c r="A14" s="30" t="s">
        <v>7</v>
      </c>
      <c r="B14" s="29" t="s">
        <v>31</v>
      </c>
      <c r="C14" s="45"/>
      <c r="D14" s="46"/>
      <c r="E14" s="46"/>
      <c r="F14" s="38"/>
      <c r="G14" s="38"/>
      <c r="H14" s="38"/>
      <c r="I14" s="38"/>
      <c r="J14" s="38"/>
      <c r="K14" s="7"/>
      <c r="M14" s="13"/>
      <c r="N14" s="13"/>
      <c r="O14" s="13"/>
      <c r="P14" s="13"/>
      <c r="Q14" s="13"/>
    </row>
    <row r="15" spans="1:17" ht="18.75" x14ac:dyDescent="0.3">
      <c r="A15" s="39">
        <v>1</v>
      </c>
      <c r="B15" s="40" t="s">
        <v>19</v>
      </c>
      <c r="C15" s="10"/>
      <c r="D15" s="41">
        <v>0</v>
      </c>
      <c r="E15" s="41">
        <v>0</v>
      </c>
      <c r="G15" s="6" t="s">
        <v>75</v>
      </c>
      <c r="H15" s="6"/>
      <c r="I15" s="6"/>
      <c r="J15" s="13"/>
      <c r="M15" s="13"/>
      <c r="N15" s="13"/>
      <c r="O15" s="13"/>
      <c r="P15" s="13"/>
      <c r="Q15" s="13"/>
    </row>
    <row r="16" spans="1:17" ht="18.75" x14ac:dyDescent="0.3">
      <c r="A16" s="39">
        <v>2</v>
      </c>
      <c r="B16" s="40" t="s">
        <v>22</v>
      </c>
      <c r="C16" s="10"/>
      <c r="D16" s="41">
        <v>0</v>
      </c>
      <c r="E16" s="41">
        <v>0</v>
      </c>
      <c r="G16" s="6" t="s">
        <v>33</v>
      </c>
      <c r="H16" s="6"/>
      <c r="I16" s="6"/>
      <c r="M16" s="13"/>
      <c r="N16" s="13"/>
      <c r="O16" s="13"/>
      <c r="P16" s="13"/>
      <c r="Q16" s="13"/>
    </row>
    <row r="17" spans="1:17" ht="18.75" x14ac:dyDescent="0.3">
      <c r="A17" s="39"/>
      <c r="B17" s="6" t="s">
        <v>21</v>
      </c>
      <c r="C17" s="6"/>
      <c r="D17" s="35">
        <f>SUM(D15:D15)</f>
        <v>0</v>
      </c>
      <c r="E17" s="35">
        <f>SUM(E15:E15)</f>
        <v>0</v>
      </c>
      <c r="M17" s="13"/>
      <c r="N17" s="13"/>
      <c r="O17" s="13"/>
      <c r="P17" s="13"/>
      <c r="Q17" s="13"/>
    </row>
    <row r="18" spans="1:17" ht="18.75" x14ac:dyDescent="0.3">
      <c r="A18" s="30" t="s">
        <v>12</v>
      </c>
      <c r="B18" s="29" t="s">
        <v>29</v>
      </c>
      <c r="C18" s="43"/>
      <c r="D18" s="46"/>
      <c r="E18" s="46"/>
      <c r="F18" s="38"/>
      <c r="G18" s="38"/>
      <c r="H18" s="38"/>
      <c r="I18" s="38"/>
      <c r="J18" s="44"/>
      <c r="K18" s="7"/>
      <c r="M18" s="49"/>
      <c r="N18" s="49"/>
      <c r="O18" s="47"/>
      <c r="P18" s="13"/>
      <c r="Q18" s="13"/>
    </row>
    <row r="19" spans="1:17" ht="18.75" customHeight="1" x14ac:dyDescent="0.3">
      <c r="A19" s="24">
        <v>1</v>
      </c>
      <c r="B19" s="33" t="s">
        <v>27</v>
      </c>
      <c r="C19" s="6"/>
      <c r="D19" s="42">
        <v>4.8070000000000004</v>
      </c>
      <c r="E19" s="35">
        <v>0</v>
      </c>
      <c r="F19" s="50" t="s">
        <v>34</v>
      </c>
      <c r="G19" s="50"/>
      <c r="H19" s="50"/>
      <c r="I19" s="50"/>
      <c r="J19" s="50"/>
      <c r="K19" s="50"/>
      <c r="M19" s="49"/>
      <c r="N19" s="49"/>
      <c r="O19" s="47"/>
      <c r="P19" s="13"/>
      <c r="Q19" s="13"/>
    </row>
    <row r="20" spans="1:17" ht="15.2" customHeight="1" x14ac:dyDescent="0.3">
      <c r="A20" s="24"/>
      <c r="B20" s="1" t="s">
        <v>55</v>
      </c>
      <c r="C20" s="6"/>
      <c r="D20" s="42"/>
      <c r="E20" s="35"/>
      <c r="F20" s="58"/>
      <c r="G20" s="58"/>
      <c r="H20" s="58"/>
      <c r="I20" s="58"/>
      <c r="J20" s="58"/>
      <c r="K20" s="58"/>
      <c r="M20" s="49"/>
      <c r="N20" s="49"/>
      <c r="O20" s="47"/>
      <c r="P20" s="13"/>
      <c r="Q20" s="13"/>
    </row>
    <row r="21" spans="1:17" ht="15.2" customHeight="1" x14ac:dyDescent="0.3">
      <c r="A21" s="24"/>
      <c r="B21" s="59" t="s">
        <v>56</v>
      </c>
      <c r="C21" s="6" t="s">
        <v>3</v>
      </c>
      <c r="D21" s="48">
        <v>0.24099999999999999</v>
      </c>
      <c r="E21" s="63">
        <v>0</v>
      </c>
      <c r="F21" s="66" t="s">
        <v>25</v>
      </c>
      <c r="G21" s="66"/>
      <c r="H21" s="58"/>
      <c r="I21" s="58"/>
      <c r="J21" s="58"/>
      <c r="K21" s="58"/>
      <c r="M21" s="49"/>
      <c r="N21" s="49"/>
      <c r="O21" s="47"/>
      <c r="P21" s="13"/>
      <c r="Q21" s="13"/>
    </row>
    <row r="22" spans="1:17" ht="15.2" customHeight="1" x14ac:dyDescent="0.3">
      <c r="A22" s="24"/>
      <c r="B22" s="59" t="s">
        <v>36</v>
      </c>
      <c r="C22" s="6" t="s">
        <v>2</v>
      </c>
      <c r="D22" s="48">
        <v>0.24</v>
      </c>
      <c r="E22" s="63">
        <v>0</v>
      </c>
      <c r="F22" s="66" t="s">
        <v>25</v>
      </c>
      <c r="G22" s="66"/>
      <c r="H22" s="58"/>
      <c r="I22" s="58"/>
      <c r="J22" s="58"/>
      <c r="K22" s="58"/>
      <c r="M22" s="49"/>
      <c r="N22" s="49"/>
      <c r="O22" s="47"/>
      <c r="P22" s="13"/>
      <c r="Q22" s="13"/>
    </row>
    <row r="23" spans="1:17" ht="15.2" customHeight="1" x14ac:dyDescent="0.3">
      <c r="A23" s="24"/>
      <c r="B23" s="59" t="s">
        <v>37</v>
      </c>
      <c r="C23" s="6" t="s">
        <v>2</v>
      </c>
      <c r="D23" s="48">
        <v>0.222</v>
      </c>
      <c r="E23" s="63">
        <v>0</v>
      </c>
      <c r="F23" s="66" t="s">
        <v>25</v>
      </c>
      <c r="G23" s="66"/>
      <c r="H23" s="58"/>
      <c r="I23" s="58"/>
      <c r="J23" s="58"/>
      <c r="K23" s="58"/>
      <c r="M23" s="49"/>
      <c r="N23" s="49"/>
      <c r="O23" s="47"/>
      <c r="P23" s="13"/>
      <c r="Q23" s="13"/>
    </row>
    <row r="24" spans="1:17" ht="15.2" customHeight="1" x14ac:dyDescent="0.3">
      <c r="A24" s="24"/>
      <c r="B24" s="59" t="s">
        <v>57</v>
      </c>
      <c r="C24" s="6" t="s">
        <v>10</v>
      </c>
      <c r="D24" s="48">
        <v>0.45200000000000001</v>
      </c>
      <c r="E24" s="63">
        <v>0</v>
      </c>
      <c r="F24" s="66" t="s">
        <v>25</v>
      </c>
      <c r="G24" s="66"/>
      <c r="H24" s="58"/>
      <c r="I24" s="58"/>
      <c r="J24" s="58"/>
      <c r="K24" s="58"/>
      <c r="M24" s="49"/>
      <c r="N24" s="49"/>
      <c r="O24" s="47"/>
      <c r="P24" s="13"/>
      <c r="Q24" s="13"/>
    </row>
    <row r="25" spans="1:17" ht="15.2" customHeight="1" x14ac:dyDescent="0.3">
      <c r="A25" s="24"/>
      <c r="B25" s="59" t="s">
        <v>58</v>
      </c>
      <c r="C25" s="6" t="s">
        <v>4</v>
      </c>
      <c r="D25" s="48">
        <v>0.374</v>
      </c>
      <c r="E25" s="63">
        <v>0</v>
      </c>
      <c r="F25" s="66" t="s">
        <v>25</v>
      </c>
      <c r="G25" s="66"/>
      <c r="H25" s="58"/>
      <c r="I25" s="58"/>
      <c r="J25" s="58"/>
      <c r="K25" s="58"/>
      <c r="M25" s="49"/>
      <c r="N25" s="49"/>
      <c r="O25" s="47"/>
      <c r="P25" s="13"/>
      <c r="Q25" s="13"/>
    </row>
    <row r="26" spans="1:17" ht="15.2" customHeight="1" x14ac:dyDescent="0.3">
      <c r="A26" s="24"/>
      <c r="B26" s="60" t="s">
        <v>59</v>
      </c>
      <c r="C26" s="6" t="s">
        <v>68</v>
      </c>
      <c r="D26" s="48">
        <v>1.1259999999999999</v>
      </c>
      <c r="E26" s="63">
        <v>0</v>
      </c>
      <c r="F26" s="66" t="s">
        <v>25</v>
      </c>
      <c r="G26" s="66"/>
      <c r="H26" s="58"/>
      <c r="I26" s="58"/>
      <c r="J26" s="58"/>
      <c r="K26" s="58"/>
      <c r="M26" s="49"/>
      <c r="N26" s="49"/>
      <c r="O26" s="47"/>
      <c r="P26" s="13"/>
      <c r="Q26" s="13"/>
    </row>
    <row r="27" spans="1:17" ht="15.2" customHeight="1" x14ac:dyDescent="0.3">
      <c r="A27" s="24"/>
      <c r="B27" s="60" t="s">
        <v>60</v>
      </c>
      <c r="C27" s="6" t="s">
        <v>4</v>
      </c>
      <c r="D27" s="48">
        <v>0.39500000000000002</v>
      </c>
      <c r="E27" s="63">
        <v>0</v>
      </c>
      <c r="F27" s="67" t="s">
        <v>69</v>
      </c>
      <c r="G27" s="67"/>
      <c r="H27" s="58"/>
      <c r="I27" s="58"/>
      <c r="J27" s="58"/>
      <c r="K27" s="58"/>
      <c r="M27" s="49"/>
      <c r="N27" s="49"/>
      <c r="O27" s="47"/>
      <c r="P27" s="13"/>
      <c r="Q27" s="13"/>
    </row>
    <row r="28" spans="1:17" ht="18.75" x14ac:dyDescent="0.3">
      <c r="A28" s="24">
        <v>2</v>
      </c>
      <c r="B28" s="33" t="s">
        <v>28</v>
      </c>
      <c r="C28" s="6"/>
      <c r="D28" s="42">
        <v>6.2409999999999997</v>
      </c>
      <c r="E28" s="35">
        <v>0</v>
      </c>
      <c r="F28" s="6" t="s">
        <v>34</v>
      </c>
      <c r="G28" s="6"/>
      <c r="H28" s="6"/>
      <c r="I28" s="6"/>
      <c r="M28" s="49"/>
      <c r="N28" s="49"/>
      <c r="O28" s="47"/>
      <c r="P28" s="13"/>
      <c r="Q28" s="13"/>
    </row>
    <row r="29" spans="1:17" ht="15.2" customHeight="1" x14ac:dyDescent="0.3">
      <c r="A29" s="24"/>
      <c r="B29" s="1" t="s">
        <v>55</v>
      </c>
      <c r="C29" s="6"/>
      <c r="D29" s="42"/>
      <c r="E29" s="35"/>
      <c r="F29" s="6"/>
      <c r="G29" s="6"/>
      <c r="H29" s="6"/>
      <c r="I29" s="6"/>
      <c r="M29" s="49"/>
      <c r="N29" s="49"/>
      <c r="O29" s="47"/>
      <c r="P29" s="13"/>
      <c r="Q29" s="13"/>
    </row>
    <row r="30" spans="1:17" ht="15.2" customHeight="1" x14ac:dyDescent="0.3">
      <c r="A30" s="24"/>
      <c r="B30" s="61" t="s">
        <v>61</v>
      </c>
      <c r="C30" s="6" t="s">
        <v>35</v>
      </c>
      <c r="D30" s="48">
        <v>0.121</v>
      </c>
      <c r="E30" s="63">
        <v>0</v>
      </c>
      <c r="F30" s="64" t="s">
        <v>25</v>
      </c>
      <c r="G30" s="64"/>
      <c r="H30" s="6"/>
      <c r="I30" s="6"/>
      <c r="M30" s="49"/>
      <c r="N30" s="49"/>
      <c r="O30" s="47"/>
      <c r="P30" s="13"/>
      <c r="Q30" s="13"/>
    </row>
    <row r="31" spans="1:17" ht="15.2" customHeight="1" x14ac:dyDescent="0.3">
      <c r="A31" s="24"/>
      <c r="B31" s="60" t="s">
        <v>62</v>
      </c>
      <c r="C31" s="6" t="s">
        <v>3</v>
      </c>
      <c r="D31" s="48">
        <v>0.20699999999999999</v>
      </c>
      <c r="E31" s="63">
        <v>0</v>
      </c>
      <c r="F31" s="64" t="s">
        <v>25</v>
      </c>
      <c r="G31" s="64"/>
      <c r="H31" s="6"/>
      <c r="I31" s="6"/>
      <c r="M31" s="49"/>
      <c r="N31" s="49"/>
      <c r="O31" s="47"/>
      <c r="P31" s="13"/>
      <c r="Q31" s="13"/>
    </row>
    <row r="32" spans="1:17" ht="15.2" customHeight="1" x14ac:dyDescent="0.3">
      <c r="A32" s="24"/>
      <c r="B32" s="60" t="s">
        <v>63</v>
      </c>
      <c r="C32" s="6" t="s">
        <v>5</v>
      </c>
      <c r="D32" s="48">
        <v>0.23400000000000001</v>
      </c>
      <c r="E32" s="63">
        <v>0</v>
      </c>
      <c r="F32" s="64" t="s">
        <v>25</v>
      </c>
      <c r="G32" s="64"/>
      <c r="H32" s="6"/>
      <c r="I32" s="6"/>
      <c r="M32" s="49"/>
      <c r="N32" s="49"/>
      <c r="O32" s="47"/>
      <c r="P32" s="13"/>
      <c r="Q32" s="13"/>
    </row>
    <row r="33" spans="1:17" ht="15.2" customHeight="1" x14ac:dyDescent="0.3">
      <c r="A33" s="24"/>
      <c r="B33" s="60" t="s">
        <v>64</v>
      </c>
      <c r="C33" s="6" t="s">
        <v>10</v>
      </c>
      <c r="D33" s="48">
        <v>0.19500000000000001</v>
      </c>
      <c r="E33" s="63">
        <v>0</v>
      </c>
      <c r="F33" s="64" t="s">
        <v>25</v>
      </c>
      <c r="G33" s="64"/>
      <c r="H33" s="6"/>
      <c r="I33" s="6"/>
      <c r="M33" s="49"/>
      <c r="N33" s="49"/>
      <c r="O33" s="47"/>
      <c r="P33" s="13"/>
      <c r="Q33" s="13"/>
    </row>
    <row r="34" spans="1:17" ht="18.75" x14ac:dyDescent="0.3">
      <c r="A34" s="31" t="s">
        <v>13</v>
      </c>
      <c r="B34" s="29" t="s">
        <v>14</v>
      </c>
      <c r="C34" s="43"/>
      <c r="D34" s="46"/>
      <c r="E34" s="46"/>
      <c r="F34" s="38"/>
      <c r="G34" s="38"/>
      <c r="H34" s="38"/>
      <c r="I34" s="38"/>
      <c r="J34" s="38"/>
      <c r="K34" s="7"/>
      <c r="M34" s="49"/>
      <c r="N34" s="49"/>
      <c r="O34" s="47"/>
      <c r="P34" s="13"/>
      <c r="Q34" s="13"/>
    </row>
    <row r="35" spans="1:17" ht="18.75" x14ac:dyDescent="0.3">
      <c r="A35" s="24">
        <v>1</v>
      </c>
      <c r="B35" s="59" t="s">
        <v>67</v>
      </c>
      <c r="C35" s="34" t="s">
        <v>5</v>
      </c>
      <c r="D35" s="41">
        <v>2.2919999999999998</v>
      </c>
      <c r="E35" s="41">
        <v>0</v>
      </c>
      <c r="F35" s="68" t="s">
        <v>70</v>
      </c>
      <c r="G35" s="34"/>
      <c r="M35" s="49"/>
      <c r="N35" s="49"/>
      <c r="O35" s="47"/>
      <c r="P35" s="13"/>
      <c r="Q35" s="13"/>
    </row>
    <row r="36" spans="1:17" ht="18.75" x14ac:dyDescent="0.3">
      <c r="A36" s="24">
        <v>2</v>
      </c>
      <c r="B36" s="62" t="s">
        <v>65</v>
      </c>
      <c r="C36" s="34"/>
      <c r="D36" s="41">
        <v>0.125</v>
      </c>
      <c r="E36" s="41">
        <v>0</v>
      </c>
      <c r="F36" s="68" t="s">
        <v>71</v>
      </c>
      <c r="G36" s="34"/>
      <c r="M36" s="49"/>
      <c r="N36" s="49"/>
      <c r="O36" s="47"/>
      <c r="P36" s="13"/>
      <c r="Q36" s="13"/>
    </row>
    <row r="37" spans="1:17" ht="18.75" x14ac:dyDescent="0.3">
      <c r="A37" s="24">
        <v>3</v>
      </c>
      <c r="B37" s="59" t="s">
        <v>66</v>
      </c>
      <c r="C37" s="34"/>
      <c r="D37" s="41">
        <v>0.2</v>
      </c>
      <c r="E37" s="41">
        <v>0</v>
      </c>
      <c r="F37" s="67" t="s">
        <v>69</v>
      </c>
      <c r="G37" s="34"/>
      <c r="M37" s="49"/>
      <c r="N37" s="49"/>
      <c r="O37" s="47"/>
      <c r="P37" s="13"/>
      <c r="Q37" s="13"/>
    </row>
    <row r="38" spans="1:17" ht="18.75" x14ac:dyDescent="0.3">
      <c r="A38" s="13"/>
      <c r="B38" s="6" t="s">
        <v>32</v>
      </c>
      <c r="C38" s="5"/>
      <c r="D38" s="42">
        <f>SUM(D35:D37)</f>
        <v>2.617</v>
      </c>
      <c r="E38" s="42">
        <f>SUM(E35:E37)</f>
        <v>0</v>
      </c>
      <c r="F38" s="2"/>
      <c r="M38" s="49"/>
      <c r="N38" s="49"/>
      <c r="O38" s="47"/>
      <c r="P38" s="13"/>
      <c r="Q38" s="13"/>
    </row>
    <row r="39" spans="1:17" ht="18.75" x14ac:dyDescent="0.3">
      <c r="A39" s="31" t="s">
        <v>15</v>
      </c>
      <c r="B39" s="29" t="s">
        <v>30</v>
      </c>
      <c r="C39" s="43"/>
      <c r="D39" s="46"/>
      <c r="E39" s="46"/>
      <c r="F39" s="38"/>
      <c r="G39" s="38"/>
      <c r="H39" s="38"/>
      <c r="I39" s="38"/>
      <c r="J39" s="38"/>
      <c r="K39" s="7"/>
      <c r="M39" s="49"/>
      <c r="N39" s="49"/>
      <c r="O39" s="48"/>
      <c r="P39" s="13"/>
      <c r="Q39" s="13"/>
    </row>
    <row r="40" spans="1:17" ht="18.75" x14ac:dyDescent="0.3">
      <c r="A40" s="13"/>
      <c r="B40" s="6" t="s">
        <v>16</v>
      </c>
      <c r="C40" s="5"/>
      <c r="D40" s="35">
        <v>0</v>
      </c>
      <c r="E40" s="35">
        <v>0</v>
      </c>
      <c r="F40" s="2"/>
      <c r="M40" s="49"/>
      <c r="N40" s="49"/>
      <c r="O40" s="47"/>
      <c r="P40" s="13"/>
      <c r="Q40" s="13"/>
    </row>
    <row r="41" spans="1:17" ht="19.5" thickBot="1" x14ac:dyDescent="0.35">
      <c r="A41" s="13"/>
      <c r="B41" s="6"/>
      <c r="C41" s="5"/>
      <c r="D41" s="35"/>
      <c r="E41" s="35"/>
      <c r="F41" s="2"/>
      <c r="M41" s="49"/>
      <c r="N41" s="49"/>
      <c r="O41" s="47"/>
      <c r="P41" s="13"/>
      <c r="Q41" s="13"/>
    </row>
    <row r="42" spans="1:17" ht="19.5" thickBot="1" x14ac:dyDescent="0.35">
      <c r="B42" s="8" t="s">
        <v>72</v>
      </c>
      <c r="C42" s="9"/>
      <c r="D42" s="14"/>
      <c r="E42" s="15">
        <f>+E13+E17+E19+E28+E38+E40</f>
        <v>173.88900000000001</v>
      </c>
      <c r="G42" s="16"/>
      <c r="M42" s="49"/>
      <c r="N42" s="49"/>
      <c r="O42" s="48"/>
      <c r="P42" s="13"/>
      <c r="Q42" s="13"/>
    </row>
    <row r="43" spans="1:17" ht="19.5" thickBot="1" x14ac:dyDescent="0.35">
      <c r="B43" s="8" t="s">
        <v>73</v>
      </c>
      <c r="C43" s="9"/>
      <c r="D43" s="15">
        <f>+D13+D17+D19+D38+D28+D40</f>
        <v>16.786999999999999</v>
      </c>
      <c r="E43" s="12"/>
      <c r="M43" s="49"/>
      <c r="N43" s="49"/>
      <c r="O43" s="48"/>
      <c r="P43" s="13"/>
      <c r="Q43" s="13"/>
    </row>
    <row r="44" spans="1:17" ht="15.75" x14ac:dyDescent="0.25">
      <c r="D44" s="4"/>
      <c r="E44" s="4"/>
      <c r="M44" s="49"/>
      <c r="N44" s="49"/>
      <c r="O44" s="48"/>
      <c r="P44" s="13"/>
      <c r="Q44" s="13"/>
    </row>
  </sheetData>
  <mergeCells count="1">
    <mergeCell ref="G3:J3"/>
  </mergeCells>
  <pageMargins left="0.7" right="0.7" top="0.78740157499999996" bottom="0.78740157499999996" header="0.3" footer="0.3"/>
  <pageSetup paperSize="8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1.LF.UK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2019-10-17T08:01:00Z</cp:lastPrinted>
  <dcterms:created xsi:type="dcterms:W3CDTF">2014-10-16T07:11:58Z</dcterms:created>
  <dcterms:modified xsi:type="dcterms:W3CDTF">2019-10-17T08:01:13Z</dcterms:modified>
</cp:coreProperties>
</file>