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ecilex-my.sharepoint.com/personal/miro_specilex_onmicrosoft_com/Documents/OPAK/"/>
    </mc:Choice>
  </mc:AlternateContent>
  <xr:revisionPtr revIDLastSave="0" documentId="8_{BF2BD770-A225-46ED-BF7E-E0BF0AC17D54}" xr6:coauthVersionLast="47" xr6:coauthVersionMax="47" xr10:uidLastSave="{00000000-0000-0000-0000-000000000000}"/>
  <bookViews>
    <workbookView xWindow="-108" yWindow="-108" windowWidth="23256" windowHeight="12576" xr2:uid="{8DC33CDF-B8A5-49B6-A9E1-EA96BF0F26BC}"/>
  </bookViews>
  <sheets>
    <sheet name="ROZPOCET" sheetId="3" r:id="rId1"/>
    <sheet name="List1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3" l="1"/>
  <c r="V35" i="3"/>
  <c r="W35" i="3"/>
  <c r="X35" i="3"/>
  <c r="Y35" i="3"/>
  <c r="Z35" i="3"/>
  <c r="AA35" i="3"/>
  <c r="AB35" i="3"/>
  <c r="AC35" i="3"/>
  <c r="AD35" i="3"/>
  <c r="AE35" i="3"/>
  <c r="AF35" i="3"/>
  <c r="T35" i="3"/>
  <c r="AG18" i="3"/>
  <c r="AG15" i="3"/>
  <c r="AG17" i="3"/>
  <c r="AG11" i="3"/>
  <c r="Q35" i="3"/>
  <c r="R35" i="3"/>
  <c r="S35" i="3"/>
  <c r="AG6" i="3"/>
  <c r="AG9" i="3"/>
  <c r="AG10" i="3"/>
  <c r="F35" i="3"/>
  <c r="G35" i="3"/>
  <c r="H35" i="3"/>
  <c r="I35" i="3"/>
  <c r="J35" i="3"/>
  <c r="K35" i="3"/>
  <c r="L35" i="3"/>
  <c r="M35" i="3"/>
  <c r="N35" i="3"/>
  <c r="O35" i="3"/>
  <c r="P35" i="3"/>
  <c r="AG4" i="3"/>
  <c r="AG5" i="3"/>
  <c r="AG7" i="3"/>
  <c r="AG8" i="3"/>
  <c r="AG12" i="3"/>
  <c r="AG19" i="3"/>
  <c r="AG21" i="3"/>
  <c r="AG22" i="3"/>
  <c r="AG23" i="3"/>
  <c r="AG24" i="3"/>
  <c r="AG26" i="3"/>
  <c r="AG28" i="3"/>
  <c r="AG30" i="3"/>
  <c r="AG32" i="3"/>
  <c r="AG34" i="3"/>
  <c r="AG35" i="3" l="1"/>
  <c r="E35" i="3"/>
  <c r="AG3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MSPE</author>
  </authors>
  <commentList>
    <comment ref="AC32" authorId="0" shapeId="0" xr:uid="{4510548D-3C79-4EC4-BEC1-090035E62E17}">
      <text>
        <r>
          <rPr>
            <b/>
            <sz val="9"/>
            <color indexed="81"/>
            <rFont val="Tahoma"/>
            <charset val="1"/>
          </rPr>
          <t>MSPE:</t>
        </r>
        <r>
          <rPr>
            <sz val="9"/>
            <color indexed="81"/>
            <rFont val="Tahoma"/>
            <charset val="1"/>
          </rPr>
          <t xml:space="preserve">
Zahrnuje pojištění odpovědnost zadavatele KHL - jedna z forem podpory projektů OPAK
</t>
        </r>
      </text>
    </comment>
  </commentList>
</comments>
</file>

<file path=xl/sharedStrings.xml><?xml version="1.0" encoding="utf-8"?>
<sst xmlns="http://schemas.openxmlformats.org/spreadsheetml/2006/main" count="90" uniqueCount="76">
  <si>
    <t>Nákladová položka</t>
  </si>
  <si>
    <t xml:space="preserve">Jednotky </t>
  </si>
  <si>
    <t>Poznámky</t>
  </si>
  <si>
    <t>IX.21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</si>
  <si>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</si>
  <si>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</si>
  <si>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</si>
  <si>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</si>
  <si>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</si>
  <si>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</si>
  <si>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</si>
  <si>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</si>
  <si>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</si>
  <si>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</si>
  <si>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</si>
  <si>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</si>
  <si>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Vedoucí</t>
  </si>
  <si>
    <t>Data Manager</t>
  </si>
  <si>
    <t>Farmakovigilance</t>
  </si>
  <si>
    <t>Office 365</t>
  </si>
  <si>
    <t>licence</t>
  </si>
  <si>
    <t>Webpage</t>
  </si>
  <si>
    <t xml:space="preserve">https://www.ctsi.ufl.edu/research/ </t>
  </si>
  <si>
    <t>MedDra</t>
  </si>
  <si>
    <t>měsíční hrubá odměna</t>
  </si>
  <si>
    <t>odhad měsíčních nákladů</t>
  </si>
  <si>
    <t xml:space="preserve">pojištění odpovědnosti apod. </t>
  </si>
  <si>
    <t>1. Personální náklady</t>
  </si>
  <si>
    <t>2. Vybavení kanceláře</t>
  </si>
  <si>
    <t>3. HW</t>
  </si>
  <si>
    <t>4. SW</t>
  </si>
  <si>
    <t>5. TC (telefony, data)</t>
  </si>
  <si>
    <t xml:space="preserve">6. Náklady na externí služby </t>
  </si>
  <si>
    <t xml:space="preserve">7. Papír/tisk/poštovné atd. </t>
  </si>
  <si>
    <t>8. Pojištění</t>
  </si>
  <si>
    <t>Součty</t>
  </si>
  <si>
    <t xml:space="preserve">odhad investic </t>
  </si>
  <si>
    <t>odhad jednorázových nákladů</t>
  </si>
  <si>
    <t xml:space="preserve">statistika, IT servis, účetnictví apod. </t>
  </si>
  <si>
    <t>9. Školení</t>
  </si>
  <si>
    <t>odhad průběžných nákladů</t>
  </si>
  <si>
    <t>školení SUKL, EMA, atd.</t>
  </si>
  <si>
    <t>10. SOUČET</t>
  </si>
  <si>
    <t>Kanc. nábytek apod.</t>
  </si>
  <si>
    <t>X.22</t>
  </si>
  <si>
    <t>XI.22</t>
  </si>
  <si>
    <t>XII.22</t>
  </si>
  <si>
    <t>Biostatistik 2</t>
  </si>
  <si>
    <t>Monitor KH</t>
  </si>
  <si>
    <t>DPČ 0,25 úvazku a následující navýšení úvazku</t>
  </si>
  <si>
    <t>DPČ 0,5 úvazku a následující navýšení úvazku</t>
  </si>
  <si>
    <t>mzda plný úvazek</t>
  </si>
  <si>
    <t xml:space="preserve">2x tiskárna </t>
  </si>
  <si>
    <t>8 osob</t>
  </si>
  <si>
    <t>Studijní koordinátor 2</t>
  </si>
  <si>
    <t xml:space="preserve">9x NTB </t>
  </si>
  <si>
    <t>9 licencí celkem, měsíční platby</t>
  </si>
  <si>
    <t xml:space="preserve">DPČ 0,5 úvazku a následující navýšení úvazku </t>
  </si>
  <si>
    <t>2x videokonferenční systém</t>
  </si>
  <si>
    <t xml:space="preserve">Ostatní (Acrobat, SAS, atd. atd.) </t>
  </si>
  <si>
    <t>XI.23</t>
  </si>
  <si>
    <t>I.23</t>
  </si>
  <si>
    <t>XII.23</t>
  </si>
  <si>
    <t>II.23</t>
  </si>
  <si>
    <t>III.23</t>
  </si>
  <si>
    <t>IV.23</t>
  </si>
  <si>
    <t>V.23</t>
  </si>
  <si>
    <t>VI.23</t>
  </si>
  <si>
    <t>VII.23</t>
  </si>
  <si>
    <t>VII.232</t>
  </si>
  <si>
    <t>IX.23</t>
  </si>
  <si>
    <t>X.23</t>
  </si>
  <si>
    <t>Biostatistik 1</t>
  </si>
  <si>
    <t>Studijní koordinátor 1</t>
  </si>
  <si>
    <t>Vědecký pracovník (regulatory)</t>
  </si>
  <si>
    <t>DPČ 0,5 a následující navýšení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</si>
</sst>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7" fontId="5" fillId="3" borderId="0"/>
  </cellStyleXfs>
  <cellXfs count="22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wrapText="1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left" vertical="top" wrapText="1"/>
    </xf>
    <xf numFmtId="164" fontId="0" fillId="2" borderId="0" xfId="0" applyNumberFormat="1" applyFill="1" applyAlignment="1">
      <alignment horizontal="left" vertical="top"/>
    </xf>
    <xf numFmtId="0" fontId="0" fillId="3" borderId="0" xfId="0" applyFill="1"/>
    <xf numFmtId="17" fontId="0" fillId="3" borderId="0" xfId="0" applyNumberFormat="1" applyFill="1"/>
    <xf numFmtId="0" fontId="1" fillId="4" borderId="0" xfId="0" applyFont="1" applyFill="1"/>
    <xf numFmtId="0" fontId="1" fillId="4" borderId="0" xfId="0" applyFont="1" applyFill="1" applyAlignment="1">
      <alignment horizontal="left" vertical="top" wrapText="1"/>
    </xf>
    <xf numFmtId="164" fontId="1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/>
    </xf>
    <xf numFmtId="164" fontId="0" fillId="5" borderId="0" xfId="0" applyNumberFormat="1" applyFill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164" fontId="0" fillId="6" borderId="0" xfId="0" applyNumberFormat="1" applyFill="1" applyAlignment="1">
      <alignment horizontal="left" vertical="top"/>
    </xf>
  </cellXfs>
  <cellStyles count="3">
    <cellStyle name="Hypertextový odkaz" xfId="1" builtinId="8"/>
    <cellStyle name="Normální" xfId="0" builtinId="0"/>
    <cellStyle name="Styl 1" xfId="2" xr:uid="{3E32B4FF-B1C2-4751-89DE-06CA37BF2A6A}"/>
  </cellStyles>
  <dxfs count="5">
    <dxf>
      <numFmt numFmtId="164" formatCode="#,##0.00\ &quot;Kč&quot;"/>
      <alignment horizontal="left" vertical="top" textRotation="0" wrapText="0" indent="0" justifyLastLine="0" shrinkToFit="0" readingOrder="0"/>
    </dxf>
    <dxf>
      <numFmt numFmtId="164" formatCode="#,##0.00\ &quot;Kč&quot;"/>
      <alignment horizontal="left" vertical="top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22" formatCode="mmm/yy"/>
      <fill>
        <patternFill patternType="solid">
          <fgColor indexed="64"/>
          <bgColor theme="4" tint="-0.249977111117893"/>
        </patternFill>
      </fill>
    </dxf>
  </dxfs>
  <tableStyles count="1" defaultTableStyle="TableStyleMedium2" defaultPivotStyle="PivotStyleLight16">
    <tableStyle name="Styl tabulky 1" pivot="0" count="0" xr9:uid="{4FB6EFC9-4DAB-4856-9D19-5975CAA290E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A74750-5407-4CCE-A2DE-6C5E45B31B99}" name="Tabulka2" displayName="Tabulka2" ref="B2:AG36" totalsRowCount="1" headerRowDxfId="4">
  <autoFilter ref="B2:AG35" xr:uid="{EB3BD430-7748-44C7-A56B-B4F55531A507}"/>
  <tableColumns count="32">
    <tableColumn id="1" xr3:uid="{477590D8-09AB-40B5-80E0-60A95E1C3D15}" name="Nákladová položka"/>
    <tableColumn id="2" xr3:uid="{16DDF82C-1367-4B48-9A95-585E85D87FE1}" name="Jednotky "/>
    <tableColumn id="3" xr3:uid="{99B48EE4-666C-45D2-A443-3667F02B2FFF}" name="Poznámky" dataDxfId="3" totalsRowDxfId="2"/>
    <tableColumn id="4" xr3:uid="{ECC11ACD-FC2B-4565-ACB7-9EE250495635}" name="IX.21"/>
    <tableColumn id="5" xr3:uid="{7122DB27-8BE1-41F8-A4D4-AC72B79D6EBE}" name="X.21"/>
    <tableColumn id="6" xr3:uid="{BF65658E-2BEF-4480-A3AC-7C5FC7A670B8}" name="XI.21"/>
    <tableColumn id="7" xr3:uid="{1E81D54C-27F8-4555-84D6-5D79C8071C1F}" name="XII.21"/>
    <tableColumn id="8" xr3:uid="{1CB1F337-7BAD-41C4-97EE-11E3C9430342}" name="I.22"/>
    <tableColumn id="9" xr3:uid="{8ED5A0EA-1D98-4E14-908E-58AC63D39435}" name="II.22"/>
    <tableColumn id="10" xr3:uid="{59AD4A08-77E8-467F-B0D4-81E4E5E02345}" name="III.22"/>
    <tableColumn id="11" xr3:uid="{4587CF4C-9F26-4852-B010-22FFABB6BBA6}" name="IV.22"/>
    <tableColumn id="12" xr3:uid="{9428CE40-B629-4DD5-8C36-EA39981D03A4}" name="V.22"/>
    <tableColumn id="13" xr3:uid="{EE4CEDFA-91FF-475D-8FD9-E1703BFDFF4B}" name="VI.22"/>
    <tableColumn id="14" xr3:uid="{3D96AD1E-8D8D-433A-8B65-45A216ACF747}" name="VII.22"/>
    <tableColumn id="16" xr3:uid="{D8315C71-0ADD-4727-99FC-B18E680B43B7}" name="VIII.22"/>
    <tableColumn id="19" xr3:uid="{0FCF5E2E-0427-4C5D-BCB8-41D2051881DA}" name="IX.22"/>
    <tableColumn id="21" xr3:uid="{59AE92E7-DFB9-4F35-A3A3-1BC879428B7C}" name="X.22"/>
    <tableColumn id="20" xr3:uid="{272957A1-B1E1-41A9-94E7-262945308401}" name="XI.22"/>
    <tableColumn id="18" xr3:uid="{F62339AA-B04C-4FAE-916D-558F555C11D7}" name="XII.22"/>
    <tableColumn id="34" xr3:uid="{071C027B-A9CB-4E65-A6F4-B91F1EE81A0D}" name="I.23"/>
    <tableColumn id="33" xr3:uid="{A9B640EF-AFD8-4329-B3F7-09D3747E9366}" name="II.23"/>
    <tableColumn id="32" xr3:uid="{53E65EB0-B5C3-4D1B-AA4D-552393A47CA8}" name="III.23"/>
    <tableColumn id="31" xr3:uid="{DEF6C4A5-D3CE-47E9-9179-BD94552B4465}" name="IV.23"/>
    <tableColumn id="30" xr3:uid="{6B8F342B-F8C7-4ED5-915E-CDB244599E98}" name="V.23"/>
    <tableColumn id="29" xr3:uid="{3EB6886B-AED5-4977-94BE-5ADE81BE68B8}" name="VI.23"/>
    <tableColumn id="28" xr3:uid="{23CA456A-407B-47C1-837A-4533C554F955}" name="VII.23"/>
    <tableColumn id="26" xr3:uid="{6BA49946-80DD-459F-8E8F-C6BE8E9CFAE3}" name="VII.232"/>
    <tableColumn id="25" xr3:uid="{05C57D97-3D05-4FEF-888C-8CB4C0BCF8EE}" name="IX.23"/>
    <tableColumn id="24" xr3:uid="{643CE765-AF2B-4B75-9F6D-5E1738899C4D}" name="X.23"/>
    <tableColumn id="23" xr3:uid="{71737414-F3BC-4604-90F3-64F8B8C55FC3}" name="XI.23"/>
    <tableColumn id="22" xr3:uid="{F2F7570B-86A5-4159-B903-9CB21C5CA64E}" name="XII.23"/>
    <tableColumn id="27" xr3:uid="{74D04A77-0CBD-4102-AB9D-62530919C721}" name="Součty" totalsRowFunction="custom" dataDxfId="1" totalsRowDxfId="0">
      <calculatedColumnFormula>SUM(E3:AF3)</calculatedColumnFormula>
      <totalsRowFormula>SUM(E35:AF35)</totalsRow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tsi.ufl.edu/research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D4AFA-F323-4100-B103-135F6A78F87F}">
  <dimension ref="B2:AH36"/>
  <sheetViews>
    <sheetView tabSelected="1" topLeftCell="Y11" workbookViewId="0">
      <selection activeCell="AF31" sqref="AF31"/>
    </sheetView>
  </sheetViews>
  <sheetFormatPr defaultRowHeight="14.4" x14ac:dyDescent="0.3"/>
  <cols>
    <col min="2" max="2" width="41.5546875" customWidth="1"/>
    <col min="3" max="3" width="23.33203125" customWidth="1"/>
    <col min="4" max="4" width="35.33203125" customWidth="1"/>
    <col min="5" max="5" width="15.5546875" customWidth="1"/>
    <col min="6" max="6" width="13.5546875" customWidth="1"/>
    <col min="7" max="7" width="19.5546875" customWidth="1"/>
    <col min="8" max="8" width="15.5546875" customWidth="1"/>
    <col min="9" max="9" width="13.109375" customWidth="1"/>
    <col min="10" max="10" width="20.109375" customWidth="1"/>
    <col min="11" max="11" width="14" customWidth="1"/>
    <col min="12" max="12" width="14.109375" customWidth="1"/>
    <col min="13" max="13" width="13.6640625" customWidth="1"/>
    <col min="14" max="14" width="16.109375" customWidth="1"/>
    <col min="15" max="15" width="15.109375" customWidth="1"/>
    <col min="16" max="16" width="14" customWidth="1"/>
    <col min="17" max="17" width="19.33203125" customWidth="1"/>
    <col min="18" max="18" width="18.5546875" customWidth="1"/>
    <col min="19" max="32" width="20.6640625" customWidth="1"/>
    <col min="33" max="33" width="19" customWidth="1"/>
  </cols>
  <sheetData>
    <row r="2" spans="2:34" x14ac:dyDescent="0.3">
      <c r="B2" s="13" t="s">
        <v>0</v>
      </c>
      <c r="C2" s="13" t="s">
        <v>1</v>
      </c>
      <c r="D2" s="13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14" t="s">
        <v>15</v>
      </c>
      <c r="R2" s="14" t="s">
        <v>44</v>
      </c>
      <c r="S2" s="14" t="s">
        <v>45</v>
      </c>
      <c r="T2" s="14" t="s">
        <v>46</v>
      </c>
      <c r="U2" s="14" t="s">
        <v>61</v>
      </c>
      <c r="V2" s="14" t="s">
        <v>63</v>
      </c>
      <c r="W2" s="14" t="s">
        <v>64</v>
      </c>
      <c r="X2" s="14" t="s">
        <v>65</v>
      </c>
      <c r="Y2" s="14" t="s">
        <v>66</v>
      </c>
      <c r="Z2" s="14" t="s">
        <v>67</v>
      </c>
      <c r="AA2" s="14" t="s">
        <v>68</v>
      </c>
      <c r="AB2" s="14" t="s">
        <v>69</v>
      </c>
      <c r="AC2" s="14" t="s">
        <v>70</v>
      </c>
      <c r="AD2" s="14" t="s">
        <v>71</v>
      </c>
      <c r="AE2" s="14" t="s">
        <v>60</v>
      </c>
      <c r="AF2" s="14" t="s">
        <v>62</v>
      </c>
      <c r="AG2" s="14" t="s">
        <v>35</v>
      </c>
      <c r="AH2" s="1"/>
    </row>
    <row r="3" spans="2:34" x14ac:dyDescent="0.3">
      <c r="B3" s="7" t="s">
        <v>27</v>
      </c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0"/>
    </row>
    <row r="4" spans="2:34" ht="28.8" x14ac:dyDescent="0.3">
      <c r="B4" s="4" t="s">
        <v>16</v>
      </c>
      <c r="C4" s="3" t="s">
        <v>24</v>
      </c>
      <c r="D4" s="3" t="s">
        <v>57</v>
      </c>
      <c r="E4" s="21">
        <v>45000</v>
      </c>
      <c r="F4" s="6">
        <v>45000</v>
      </c>
      <c r="G4" s="6">
        <v>45000</v>
      </c>
      <c r="H4" s="6">
        <v>45000</v>
      </c>
      <c r="I4" s="21">
        <v>65000</v>
      </c>
      <c r="J4" s="19">
        <v>65000</v>
      </c>
      <c r="K4" s="19">
        <v>65000</v>
      </c>
      <c r="L4" s="19">
        <v>65000</v>
      </c>
      <c r="M4" s="19">
        <v>65000</v>
      </c>
      <c r="N4" s="19">
        <v>65000</v>
      </c>
      <c r="O4" s="21">
        <v>80000</v>
      </c>
      <c r="P4" s="19">
        <v>80000</v>
      </c>
      <c r="Q4" s="19">
        <v>80000</v>
      </c>
      <c r="R4" s="19">
        <v>80000</v>
      </c>
      <c r="S4" s="19">
        <v>80000</v>
      </c>
      <c r="T4" s="19">
        <v>80000</v>
      </c>
      <c r="U4" s="19">
        <v>80000</v>
      </c>
      <c r="V4" s="19">
        <v>80000</v>
      </c>
      <c r="W4" s="19">
        <v>80000</v>
      </c>
      <c r="X4" s="19">
        <v>80000</v>
      </c>
      <c r="Y4" s="19">
        <v>80000</v>
      </c>
      <c r="Z4" s="19">
        <v>80000</v>
      </c>
      <c r="AA4" s="19">
        <v>80000</v>
      </c>
      <c r="AB4" s="19">
        <v>80000</v>
      </c>
      <c r="AC4" s="19">
        <v>80000</v>
      </c>
      <c r="AD4" s="19">
        <v>80000</v>
      </c>
      <c r="AE4" s="19">
        <v>80000</v>
      </c>
      <c r="AF4" s="19">
        <v>80000</v>
      </c>
      <c r="AG4" s="6">
        <f t="shared" ref="AG4:AG12" si="0">SUM(E4:AF4)</f>
        <v>2010000</v>
      </c>
    </row>
    <row r="5" spans="2:34" ht="28.8" x14ac:dyDescent="0.3">
      <c r="B5" s="4" t="s">
        <v>72</v>
      </c>
      <c r="C5" s="3" t="s">
        <v>24</v>
      </c>
      <c r="D5" s="3" t="s">
        <v>49</v>
      </c>
      <c r="E5" s="21">
        <v>18000</v>
      </c>
      <c r="F5" s="6">
        <v>18000</v>
      </c>
      <c r="G5" s="21">
        <v>36000</v>
      </c>
      <c r="H5" s="6">
        <v>36000</v>
      </c>
      <c r="I5" s="21">
        <v>65000</v>
      </c>
      <c r="J5" s="6">
        <v>65000</v>
      </c>
      <c r="K5" s="6">
        <v>65000</v>
      </c>
      <c r="L5" s="6">
        <v>65000</v>
      </c>
      <c r="M5" s="6">
        <v>65000</v>
      </c>
      <c r="N5" s="6">
        <v>65000</v>
      </c>
      <c r="O5" s="6">
        <v>65000</v>
      </c>
      <c r="P5" s="6">
        <v>65000</v>
      </c>
      <c r="Q5" s="6">
        <v>65000</v>
      </c>
      <c r="R5" s="6">
        <v>65000</v>
      </c>
      <c r="S5" s="6">
        <v>65000</v>
      </c>
      <c r="T5" s="6">
        <v>65000</v>
      </c>
      <c r="U5" s="6">
        <v>65000</v>
      </c>
      <c r="V5" s="6">
        <v>65000</v>
      </c>
      <c r="W5" s="6">
        <v>65000</v>
      </c>
      <c r="X5" s="6">
        <v>65000</v>
      </c>
      <c r="Y5" s="6">
        <v>65000</v>
      </c>
      <c r="Z5" s="6">
        <v>65000</v>
      </c>
      <c r="AA5" s="6">
        <v>65000</v>
      </c>
      <c r="AB5" s="6">
        <v>65000</v>
      </c>
      <c r="AC5" s="6">
        <v>65000</v>
      </c>
      <c r="AD5" s="6">
        <v>65000</v>
      </c>
      <c r="AE5" s="6">
        <v>65000</v>
      </c>
      <c r="AF5" s="6">
        <v>65000</v>
      </c>
      <c r="AG5" s="6">
        <f t="shared" si="0"/>
        <v>1668000</v>
      </c>
    </row>
    <row r="6" spans="2:34" ht="28.8" x14ac:dyDescent="0.3">
      <c r="B6" s="4" t="s">
        <v>47</v>
      </c>
      <c r="C6" s="3" t="s">
        <v>24</v>
      </c>
      <c r="D6" s="3" t="s">
        <v>49</v>
      </c>
      <c r="E6" s="6"/>
      <c r="F6" s="6"/>
      <c r="G6" s="6">
        <v>18000</v>
      </c>
      <c r="H6" s="6">
        <v>18000</v>
      </c>
      <c r="I6" s="6">
        <v>18000</v>
      </c>
      <c r="J6" s="6">
        <v>18000</v>
      </c>
      <c r="K6" s="20">
        <v>36000</v>
      </c>
      <c r="L6" s="6">
        <v>36000</v>
      </c>
      <c r="M6" s="6">
        <v>36000</v>
      </c>
      <c r="N6" s="6">
        <v>36000</v>
      </c>
      <c r="O6" s="6">
        <v>36000</v>
      </c>
      <c r="P6" s="6">
        <v>36000</v>
      </c>
      <c r="Q6" s="6">
        <v>36000</v>
      </c>
      <c r="R6" s="6">
        <v>36000</v>
      </c>
      <c r="S6" s="6">
        <v>36000</v>
      </c>
      <c r="T6" s="6">
        <v>36000</v>
      </c>
      <c r="U6" s="21">
        <v>72000</v>
      </c>
      <c r="V6" s="6">
        <v>72000</v>
      </c>
      <c r="W6" s="6">
        <v>72000</v>
      </c>
      <c r="X6" s="6">
        <v>72000</v>
      </c>
      <c r="Y6" s="6">
        <v>72000</v>
      </c>
      <c r="Z6" s="6">
        <v>72000</v>
      </c>
      <c r="AA6" s="6">
        <v>72000</v>
      </c>
      <c r="AB6" s="6">
        <v>72000</v>
      </c>
      <c r="AC6" s="6">
        <v>72000</v>
      </c>
      <c r="AD6" s="6">
        <v>72000</v>
      </c>
      <c r="AE6" s="6">
        <v>72000</v>
      </c>
      <c r="AF6" s="6">
        <v>72000</v>
      </c>
      <c r="AG6" s="6">
        <f t="shared" si="0"/>
        <v>1296000</v>
      </c>
    </row>
    <row r="7" spans="2:34" ht="28.8" x14ac:dyDescent="0.3">
      <c r="B7" s="4" t="s">
        <v>17</v>
      </c>
      <c r="C7" s="3" t="s">
        <v>24</v>
      </c>
      <c r="D7" s="3" t="s">
        <v>49</v>
      </c>
      <c r="E7" s="21">
        <v>15000</v>
      </c>
      <c r="F7" s="6">
        <v>15000</v>
      </c>
      <c r="G7" s="6">
        <v>15000</v>
      </c>
      <c r="H7" s="6">
        <v>15000</v>
      </c>
      <c r="I7" s="21">
        <v>55000</v>
      </c>
      <c r="J7" s="19">
        <v>55000</v>
      </c>
      <c r="K7" s="19">
        <v>55000</v>
      </c>
      <c r="L7" s="19">
        <v>55000</v>
      </c>
      <c r="M7" s="19">
        <v>55000</v>
      </c>
      <c r="N7" s="19">
        <v>55000</v>
      </c>
      <c r="O7" s="19">
        <v>55000</v>
      </c>
      <c r="P7" s="19">
        <v>55000</v>
      </c>
      <c r="Q7" s="19">
        <v>55000</v>
      </c>
      <c r="R7" s="19">
        <v>55000</v>
      </c>
      <c r="S7" s="19">
        <v>55000</v>
      </c>
      <c r="T7" s="19">
        <v>55000</v>
      </c>
      <c r="U7" s="19">
        <v>55000</v>
      </c>
      <c r="V7" s="19">
        <v>55000</v>
      </c>
      <c r="W7" s="19">
        <v>55000</v>
      </c>
      <c r="X7" s="19">
        <v>55000</v>
      </c>
      <c r="Y7" s="19">
        <v>55000</v>
      </c>
      <c r="Z7" s="19">
        <v>55000</v>
      </c>
      <c r="AA7" s="19">
        <v>55000</v>
      </c>
      <c r="AB7" s="19">
        <v>55000</v>
      </c>
      <c r="AC7" s="19">
        <v>55000</v>
      </c>
      <c r="AD7" s="19">
        <v>55000</v>
      </c>
      <c r="AE7" s="19">
        <v>55000</v>
      </c>
      <c r="AF7" s="19">
        <v>55000</v>
      </c>
      <c r="AG7" s="6">
        <f t="shared" si="0"/>
        <v>1380000</v>
      </c>
    </row>
    <row r="8" spans="2:34" ht="28.8" x14ac:dyDescent="0.3">
      <c r="B8" s="4" t="s">
        <v>18</v>
      </c>
      <c r="C8" s="3" t="s">
        <v>24</v>
      </c>
      <c r="D8" s="3" t="s">
        <v>49</v>
      </c>
      <c r="E8" s="21">
        <v>15000</v>
      </c>
      <c r="F8" s="6">
        <v>15000</v>
      </c>
      <c r="G8" s="6">
        <v>15000</v>
      </c>
      <c r="H8" s="6">
        <v>15000</v>
      </c>
      <c r="I8" s="6">
        <v>15000</v>
      </c>
      <c r="J8" s="6">
        <v>15000</v>
      </c>
      <c r="K8" s="6">
        <v>15000</v>
      </c>
      <c r="L8" s="21">
        <v>30000</v>
      </c>
      <c r="M8" s="19">
        <v>30000</v>
      </c>
      <c r="N8" s="19">
        <v>30000</v>
      </c>
      <c r="O8" s="19">
        <v>30000</v>
      </c>
      <c r="P8" s="19">
        <v>30000</v>
      </c>
      <c r="Q8" s="19">
        <v>30000</v>
      </c>
      <c r="R8" s="19">
        <v>30000</v>
      </c>
      <c r="S8" s="19">
        <v>30000</v>
      </c>
      <c r="T8" s="19">
        <v>30000</v>
      </c>
      <c r="U8" s="19">
        <v>30000</v>
      </c>
      <c r="V8" s="19">
        <v>30000</v>
      </c>
      <c r="W8" s="19">
        <v>30000</v>
      </c>
      <c r="X8" s="19">
        <v>30000</v>
      </c>
      <c r="Y8" s="19">
        <v>30000</v>
      </c>
      <c r="Z8" s="19">
        <v>30000</v>
      </c>
      <c r="AA8" s="19">
        <v>30000</v>
      </c>
      <c r="AB8" s="19">
        <v>30000</v>
      </c>
      <c r="AC8" s="19">
        <v>30000</v>
      </c>
      <c r="AD8" s="19">
        <v>30000</v>
      </c>
      <c r="AE8" s="19">
        <v>30000</v>
      </c>
      <c r="AF8" s="19">
        <v>30000</v>
      </c>
      <c r="AG8" s="6">
        <f t="shared" si="0"/>
        <v>735000</v>
      </c>
    </row>
    <row r="9" spans="2:34" ht="28.8" x14ac:dyDescent="0.3">
      <c r="B9" s="4" t="s">
        <v>74</v>
      </c>
      <c r="C9" s="3" t="s">
        <v>24</v>
      </c>
      <c r="D9" s="3" t="s">
        <v>50</v>
      </c>
      <c r="E9" s="21">
        <v>45000</v>
      </c>
      <c r="F9" s="6">
        <v>45000</v>
      </c>
      <c r="G9" s="6">
        <v>45000</v>
      </c>
      <c r="H9" s="6">
        <v>45000</v>
      </c>
      <c r="I9" s="6">
        <v>45000</v>
      </c>
      <c r="J9" s="6">
        <v>45000</v>
      </c>
      <c r="K9" s="6">
        <v>45000</v>
      </c>
      <c r="L9" s="6">
        <v>45000</v>
      </c>
      <c r="M9" s="6">
        <v>45000</v>
      </c>
      <c r="N9" s="6">
        <v>45000</v>
      </c>
      <c r="O9" s="21">
        <v>80000</v>
      </c>
      <c r="P9" s="6">
        <v>80000</v>
      </c>
      <c r="Q9" s="6">
        <v>80000</v>
      </c>
      <c r="R9" s="6">
        <v>80000</v>
      </c>
      <c r="S9" s="6">
        <v>80000</v>
      </c>
      <c r="T9" s="6">
        <v>80000</v>
      </c>
      <c r="U9" s="6">
        <v>80000</v>
      </c>
      <c r="V9" s="6">
        <v>80000</v>
      </c>
      <c r="W9" s="6">
        <v>80000</v>
      </c>
      <c r="X9" s="6">
        <v>80000</v>
      </c>
      <c r="Y9" s="6">
        <v>80000</v>
      </c>
      <c r="Z9" s="6">
        <v>80000</v>
      </c>
      <c r="AA9" s="6">
        <v>80000</v>
      </c>
      <c r="AB9" s="6">
        <v>80000</v>
      </c>
      <c r="AC9" s="6">
        <v>80000</v>
      </c>
      <c r="AD9" s="6">
        <v>80000</v>
      </c>
      <c r="AE9" s="6">
        <v>80000</v>
      </c>
      <c r="AF9" s="6">
        <v>80000</v>
      </c>
      <c r="AG9" s="6">
        <f t="shared" si="0"/>
        <v>1890000</v>
      </c>
    </row>
    <row r="10" spans="2:34" ht="28.8" x14ac:dyDescent="0.3">
      <c r="B10" s="4" t="s">
        <v>48</v>
      </c>
      <c r="C10" s="3" t="s">
        <v>24</v>
      </c>
      <c r="D10" s="3" t="s">
        <v>50</v>
      </c>
      <c r="E10" s="19"/>
      <c r="F10" s="6">
        <v>25000</v>
      </c>
      <c r="G10" s="6">
        <v>25000</v>
      </c>
      <c r="H10" s="6">
        <v>25000</v>
      </c>
      <c r="I10" s="6">
        <v>25000</v>
      </c>
      <c r="J10" s="6">
        <v>25000</v>
      </c>
      <c r="K10" s="6">
        <v>40000</v>
      </c>
      <c r="L10" s="6">
        <v>40000</v>
      </c>
      <c r="M10" s="6">
        <v>40000</v>
      </c>
      <c r="N10" s="6">
        <v>40000</v>
      </c>
      <c r="O10" s="6">
        <v>40000</v>
      </c>
      <c r="P10" s="6">
        <v>40000</v>
      </c>
      <c r="Q10" s="6">
        <v>40000</v>
      </c>
      <c r="R10" s="6">
        <v>40000</v>
      </c>
      <c r="S10" s="6">
        <v>40000</v>
      </c>
      <c r="T10" s="6">
        <v>40000</v>
      </c>
      <c r="U10" s="6">
        <v>40000</v>
      </c>
      <c r="V10" s="6">
        <v>40000</v>
      </c>
      <c r="W10" s="6">
        <v>40000</v>
      </c>
      <c r="X10" s="6">
        <v>40000</v>
      </c>
      <c r="Y10" s="6">
        <v>40000</v>
      </c>
      <c r="Z10" s="6">
        <v>40000</v>
      </c>
      <c r="AA10" s="6">
        <v>40000</v>
      </c>
      <c r="AB10" s="6">
        <v>40000</v>
      </c>
      <c r="AC10" s="6">
        <v>40000</v>
      </c>
      <c r="AD10" s="6">
        <v>40000</v>
      </c>
      <c r="AE10" s="6">
        <v>40000</v>
      </c>
      <c r="AF10" s="6">
        <v>40000</v>
      </c>
      <c r="AG10" s="6">
        <f t="shared" si="0"/>
        <v>1005000</v>
      </c>
    </row>
    <row r="11" spans="2:34" x14ac:dyDescent="0.3">
      <c r="B11" s="4" t="s">
        <v>73</v>
      </c>
      <c r="C11" s="3" t="s">
        <v>24</v>
      </c>
      <c r="D11" s="2" t="s">
        <v>51</v>
      </c>
      <c r="E11" s="21">
        <v>40000</v>
      </c>
      <c r="F11" s="19">
        <v>40000</v>
      </c>
      <c r="G11" s="19">
        <v>40000</v>
      </c>
      <c r="H11" s="19">
        <v>40000</v>
      </c>
      <c r="I11" s="19">
        <v>40000</v>
      </c>
      <c r="J11" s="19">
        <v>40000</v>
      </c>
      <c r="K11" s="19">
        <v>40000</v>
      </c>
      <c r="L11" s="19">
        <v>40000</v>
      </c>
      <c r="M11" s="19">
        <v>40000</v>
      </c>
      <c r="N11" s="19">
        <v>40000</v>
      </c>
      <c r="O11" s="19">
        <v>40000</v>
      </c>
      <c r="P11" s="19">
        <v>40000</v>
      </c>
      <c r="Q11" s="19">
        <v>40000</v>
      </c>
      <c r="R11" s="19">
        <v>40000</v>
      </c>
      <c r="S11" s="19">
        <v>40000</v>
      </c>
      <c r="T11" s="19">
        <v>40000</v>
      </c>
      <c r="U11" s="19">
        <v>40000</v>
      </c>
      <c r="V11" s="19">
        <v>40000</v>
      </c>
      <c r="W11" s="19">
        <v>40000</v>
      </c>
      <c r="X11" s="19">
        <v>40000</v>
      </c>
      <c r="Y11" s="19">
        <v>40000</v>
      </c>
      <c r="Z11" s="19">
        <v>40000</v>
      </c>
      <c r="AA11" s="19">
        <v>40000</v>
      </c>
      <c r="AB11" s="19">
        <v>40000</v>
      </c>
      <c r="AC11" s="19">
        <v>40000</v>
      </c>
      <c r="AD11" s="19">
        <v>40000</v>
      </c>
      <c r="AE11" s="19">
        <v>40000</v>
      </c>
      <c r="AF11" s="19">
        <v>40000</v>
      </c>
      <c r="AG11" s="6">
        <f t="shared" si="0"/>
        <v>1120000</v>
      </c>
    </row>
    <row r="12" spans="2:34" x14ac:dyDescent="0.3">
      <c r="B12" s="4" t="s">
        <v>54</v>
      </c>
      <c r="C12" s="3" t="s">
        <v>24</v>
      </c>
      <c r="D12" s="3" t="s">
        <v>75</v>
      </c>
      <c r="E12" s="19"/>
      <c r="F12" s="19"/>
      <c r="G12" s="21">
        <v>20000</v>
      </c>
      <c r="H12" s="19">
        <v>20000</v>
      </c>
      <c r="I12" s="19">
        <v>20000</v>
      </c>
      <c r="J12" s="19">
        <v>20000</v>
      </c>
      <c r="K12" s="21">
        <v>30000</v>
      </c>
      <c r="L12" s="19">
        <v>30000</v>
      </c>
      <c r="M12" s="19">
        <v>30000</v>
      </c>
      <c r="N12" s="19">
        <v>30000</v>
      </c>
      <c r="O12" s="19">
        <v>30000</v>
      </c>
      <c r="P12" s="19">
        <v>30000</v>
      </c>
      <c r="Q12" s="19">
        <v>30000</v>
      </c>
      <c r="R12" s="21">
        <v>40000</v>
      </c>
      <c r="S12" s="19">
        <v>40000</v>
      </c>
      <c r="T12" s="19">
        <v>40000</v>
      </c>
      <c r="U12" s="19">
        <v>40000</v>
      </c>
      <c r="V12" s="19">
        <v>40000</v>
      </c>
      <c r="W12" s="19">
        <v>40000</v>
      </c>
      <c r="X12" s="19">
        <v>40000</v>
      </c>
      <c r="Y12" s="19">
        <v>40000</v>
      </c>
      <c r="Z12" s="19">
        <v>40000</v>
      </c>
      <c r="AA12" s="19">
        <v>40000</v>
      </c>
      <c r="AB12" s="19">
        <v>40000</v>
      </c>
      <c r="AC12" s="19">
        <v>40000</v>
      </c>
      <c r="AD12" s="19">
        <v>40000</v>
      </c>
      <c r="AE12" s="19">
        <v>40000</v>
      </c>
      <c r="AF12" s="19">
        <v>40000</v>
      </c>
      <c r="AG12" s="6">
        <f t="shared" si="0"/>
        <v>890000</v>
      </c>
    </row>
    <row r="13" spans="2:34" x14ac:dyDescent="0.3">
      <c r="B13" s="4"/>
      <c r="C13" s="3"/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2:34" x14ac:dyDescent="0.3">
      <c r="B14" s="7" t="s">
        <v>28</v>
      </c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2:34" x14ac:dyDescent="0.3">
      <c r="B15" s="4" t="s">
        <v>43</v>
      </c>
      <c r="C15" s="11" t="s">
        <v>36</v>
      </c>
      <c r="D15" s="3"/>
      <c r="E15" s="6">
        <v>75000</v>
      </c>
      <c r="F15" s="6"/>
      <c r="G15" s="6"/>
      <c r="H15" s="6"/>
      <c r="I15" s="6"/>
      <c r="J15" s="6"/>
      <c r="K15" s="6"/>
      <c r="L15" s="6"/>
      <c r="M15" s="6"/>
      <c r="N15" s="6">
        <v>100000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>
        <f>SUM(E15:AF15)</f>
        <v>175000</v>
      </c>
    </row>
    <row r="16" spans="2:34" x14ac:dyDescent="0.3">
      <c r="B16" s="7" t="s">
        <v>29</v>
      </c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2:33" x14ac:dyDescent="0.3">
      <c r="B17" s="4" t="s">
        <v>55</v>
      </c>
      <c r="C17" s="3"/>
      <c r="D17" s="3"/>
      <c r="E17" s="6">
        <v>160000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>
        <f>SUM(D17:AF17)</f>
        <v>160000</v>
      </c>
    </row>
    <row r="18" spans="2:33" x14ac:dyDescent="0.3">
      <c r="B18" s="4" t="s">
        <v>58</v>
      </c>
      <c r="C18" s="3"/>
      <c r="D18" s="2"/>
      <c r="E18" s="6">
        <v>160000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>
        <f>SUM(E18:AF18)</f>
        <v>160000</v>
      </c>
    </row>
    <row r="19" spans="2:33" x14ac:dyDescent="0.3">
      <c r="B19" s="4" t="s">
        <v>52</v>
      </c>
      <c r="C19" s="3"/>
      <c r="D19" s="3"/>
      <c r="E19" s="6">
        <v>30000</v>
      </c>
      <c r="F19" s="6"/>
      <c r="G19" s="6"/>
      <c r="H19" s="6"/>
      <c r="I19" s="6"/>
      <c r="J19" s="6"/>
      <c r="K19" s="6"/>
      <c r="L19" s="6"/>
      <c r="M19" s="6"/>
      <c r="N19" s="6">
        <v>45000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f>SUM(E19:AF19)</f>
        <v>75000</v>
      </c>
    </row>
    <row r="20" spans="2:33" x14ac:dyDescent="0.3">
      <c r="B20" s="7" t="s">
        <v>30</v>
      </c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2:33" x14ac:dyDescent="0.3">
      <c r="B21" s="4" t="s">
        <v>19</v>
      </c>
      <c r="C21" s="3" t="s">
        <v>20</v>
      </c>
      <c r="D21" s="3" t="s">
        <v>56</v>
      </c>
      <c r="E21" s="6">
        <v>1800</v>
      </c>
      <c r="F21" s="6">
        <v>1800</v>
      </c>
      <c r="G21" s="6">
        <v>1800</v>
      </c>
      <c r="H21" s="6">
        <v>1800</v>
      </c>
      <c r="I21" s="6">
        <v>1800</v>
      </c>
      <c r="J21" s="6">
        <v>1800</v>
      </c>
      <c r="K21" s="6">
        <v>1800</v>
      </c>
      <c r="L21" s="6">
        <v>1800</v>
      </c>
      <c r="M21" s="6">
        <v>1800</v>
      </c>
      <c r="N21" s="6">
        <v>1800</v>
      </c>
      <c r="O21" s="6">
        <v>1800</v>
      </c>
      <c r="P21" s="6">
        <v>1800</v>
      </c>
      <c r="Q21" s="6">
        <v>1800</v>
      </c>
      <c r="R21" s="6">
        <v>1800</v>
      </c>
      <c r="S21" s="6">
        <v>1800</v>
      </c>
      <c r="T21" s="6">
        <v>1800</v>
      </c>
      <c r="U21" s="6">
        <v>1800</v>
      </c>
      <c r="V21" s="6">
        <v>1800</v>
      </c>
      <c r="W21" s="6">
        <v>1800</v>
      </c>
      <c r="X21" s="6">
        <v>1800</v>
      </c>
      <c r="Y21" s="6">
        <v>1800</v>
      </c>
      <c r="Z21" s="6">
        <v>1800</v>
      </c>
      <c r="AA21" s="6">
        <v>1800</v>
      </c>
      <c r="AB21" s="6">
        <v>1800</v>
      </c>
      <c r="AC21" s="6">
        <v>1800</v>
      </c>
      <c r="AD21" s="6">
        <v>1800</v>
      </c>
      <c r="AE21" s="6">
        <v>1800</v>
      </c>
      <c r="AF21" s="6">
        <v>1800</v>
      </c>
      <c r="AG21" s="6">
        <f>SUM(E21:AF21)</f>
        <v>50400</v>
      </c>
    </row>
    <row r="22" spans="2:33" x14ac:dyDescent="0.3">
      <c r="B22" s="4" t="s">
        <v>21</v>
      </c>
      <c r="C22" s="3"/>
      <c r="D22" s="5" t="s">
        <v>22</v>
      </c>
      <c r="E22" s="6">
        <v>35000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>
        <f>SUM(E22:AF22)</f>
        <v>35000</v>
      </c>
    </row>
    <row r="23" spans="2:33" x14ac:dyDescent="0.3">
      <c r="B23" s="4" t="s">
        <v>23</v>
      </c>
      <c r="C23" s="3"/>
      <c r="D23" s="3"/>
      <c r="E23" s="6">
        <v>2500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f>SUM(E23:AF23)</f>
        <v>2500</v>
      </c>
    </row>
    <row r="24" spans="2:33" x14ac:dyDescent="0.3">
      <c r="B24" s="4" t="s">
        <v>59</v>
      </c>
      <c r="C24" s="3"/>
      <c r="D24" s="3"/>
      <c r="E24" s="6">
        <v>25000</v>
      </c>
      <c r="F24" s="6"/>
      <c r="G24" s="6">
        <v>150000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>
        <f>SUM(E24:AF24)</f>
        <v>175000</v>
      </c>
    </row>
    <row r="25" spans="2:33" x14ac:dyDescent="0.3">
      <c r="B25" s="7" t="s">
        <v>31</v>
      </c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2:33" x14ac:dyDescent="0.3">
      <c r="B26" s="4"/>
      <c r="C26" s="3" t="s">
        <v>25</v>
      </c>
      <c r="D26" s="3" t="s">
        <v>53</v>
      </c>
      <c r="E26" s="6">
        <v>5000</v>
      </c>
      <c r="F26" s="6">
        <v>8000</v>
      </c>
      <c r="G26" s="6">
        <v>12000</v>
      </c>
      <c r="H26" s="6">
        <v>12000</v>
      </c>
      <c r="I26" s="6">
        <v>12000</v>
      </c>
      <c r="J26" s="6">
        <v>12000</v>
      </c>
      <c r="K26" s="6">
        <v>12000</v>
      </c>
      <c r="L26" s="6">
        <v>12000</v>
      </c>
      <c r="M26" s="6">
        <v>12000</v>
      </c>
      <c r="N26" s="6">
        <v>12000</v>
      </c>
      <c r="O26" s="6">
        <v>12000</v>
      </c>
      <c r="P26" s="6">
        <v>12000</v>
      </c>
      <c r="Q26" s="6">
        <v>12000</v>
      </c>
      <c r="R26" s="6">
        <v>12000</v>
      </c>
      <c r="S26" s="6">
        <v>12000</v>
      </c>
      <c r="T26" s="6">
        <v>12000</v>
      </c>
      <c r="U26" s="6">
        <v>12000</v>
      </c>
      <c r="V26" s="6">
        <v>12000</v>
      </c>
      <c r="W26" s="6">
        <v>12000</v>
      </c>
      <c r="X26" s="6">
        <v>12000</v>
      </c>
      <c r="Y26" s="6">
        <v>12000</v>
      </c>
      <c r="Z26" s="6">
        <v>12000</v>
      </c>
      <c r="AA26" s="6">
        <v>12000</v>
      </c>
      <c r="AB26" s="6">
        <v>12000</v>
      </c>
      <c r="AC26" s="6">
        <v>12000</v>
      </c>
      <c r="AD26" s="6">
        <v>12000</v>
      </c>
      <c r="AE26" s="6">
        <v>12000</v>
      </c>
      <c r="AF26" s="6">
        <v>12000</v>
      </c>
      <c r="AG26" s="6">
        <f>SUM(E26:AF26)</f>
        <v>325000</v>
      </c>
    </row>
    <row r="27" spans="2:33" x14ac:dyDescent="0.3">
      <c r="B27" s="7" t="s">
        <v>32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2:33" ht="28.8" x14ac:dyDescent="0.3">
      <c r="B28" s="4"/>
      <c r="C28" s="3" t="s">
        <v>37</v>
      </c>
      <c r="D28" s="3" t="s">
        <v>38</v>
      </c>
      <c r="E28" s="6"/>
      <c r="F28" s="6"/>
      <c r="G28" s="6">
        <v>50000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>
        <f>SUM(E28:AF28)</f>
        <v>50000</v>
      </c>
    </row>
    <row r="29" spans="2:33" x14ac:dyDescent="0.3">
      <c r="B29" s="7" t="s">
        <v>33</v>
      </c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2:33" x14ac:dyDescent="0.3">
      <c r="B30" s="4"/>
      <c r="C30" s="3" t="s">
        <v>25</v>
      </c>
      <c r="D30" s="3"/>
      <c r="E30" s="6">
        <v>10000</v>
      </c>
      <c r="F30" s="6">
        <v>10000</v>
      </c>
      <c r="G30" s="6">
        <v>10000</v>
      </c>
      <c r="H30" s="6">
        <v>10000</v>
      </c>
      <c r="I30" s="6">
        <v>10000</v>
      </c>
      <c r="J30" s="6">
        <v>10000</v>
      </c>
      <c r="K30" s="6">
        <v>10000</v>
      </c>
      <c r="L30" s="6">
        <v>10000</v>
      </c>
      <c r="M30" s="6">
        <v>10000</v>
      </c>
      <c r="N30" s="6">
        <v>10000</v>
      </c>
      <c r="O30" s="6">
        <v>10000</v>
      </c>
      <c r="P30" s="6">
        <v>10000</v>
      </c>
      <c r="Q30" s="6">
        <v>10000</v>
      </c>
      <c r="R30" s="6">
        <v>10000</v>
      </c>
      <c r="S30" s="6">
        <v>10000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f>SUM(E30:AF30)</f>
        <v>150000</v>
      </c>
    </row>
    <row r="31" spans="2:33" x14ac:dyDescent="0.3">
      <c r="B31" s="7" t="s">
        <v>34</v>
      </c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2:33" ht="28.8" x14ac:dyDescent="0.3">
      <c r="B32" s="4"/>
      <c r="C32" s="3" t="s">
        <v>37</v>
      </c>
      <c r="D32" s="3" t="s">
        <v>26</v>
      </c>
      <c r="E32" s="6">
        <v>50000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50000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500000</v>
      </c>
      <c r="AD32" s="6"/>
      <c r="AE32" s="6"/>
      <c r="AF32" s="6"/>
      <c r="AG32" s="6">
        <f>SUM(E32:AF32)</f>
        <v>600000</v>
      </c>
    </row>
    <row r="33" spans="2:33" x14ac:dyDescent="0.3">
      <c r="B33" s="7" t="s">
        <v>39</v>
      </c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2:33" x14ac:dyDescent="0.3">
      <c r="C34" s="3" t="s">
        <v>40</v>
      </c>
      <c r="D34" s="3" t="s">
        <v>41</v>
      </c>
      <c r="E34" s="6"/>
      <c r="F34" s="6"/>
      <c r="G34" s="6">
        <v>25000</v>
      </c>
      <c r="H34" s="6"/>
      <c r="I34" s="6"/>
      <c r="J34" s="6">
        <v>25000</v>
      </c>
      <c r="K34" s="6"/>
      <c r="L34" s="6"/>
      <c r="M34" s="6">
        <v>25000</v>
      </c>
      <c r="N34" s="6"/>
      <c r="O34" s="6"/>
      <c r="P34" s="6"/>
      <c r="Q34" s="6"/>
      <c r="R34" s="6"/>
      <c r="S34" s="6"/>
      <c r="T34" s="6"/>
      <c r="U34" s="6"/>
      <c r="V34" s="6">
        <v>25000</v>
      </c>
      <c r="W34" s="6"/>
      <c r="X34" s="6"/>
      <c r="Y34" s="6"/>
      <c r="Z34" s="6">
        <v>25000</v>
      </c>
      <c r="AA34" s="6"/>
      <c r="AB34" s="6"/>
      <c r="AC34" s="6"/>
      <c r="AD34" s="6"/>
      <c r="AE34" s="6"/>
      <c r="AF34" s="6"/>
      <c r="AG34" s="6">
        <f>SUM(E34:AF34)</f>
        <v>125000</v>
      </c>
    </row>
    <row r="35" spans="2:33" x14ac:dyDescent="0.3">
      <c r="B35" s="15" t="s">
        <v>42</v>
      </c>
      <c r="C35" s="16"/>
      <c r="D35" s="16"/>
      <c r="E35" s="17">
        <f t="shared" ref="E35:T35" si="1">SUM(E3:E34)</f>
        <v>732300</v>
      </c>
      <c r="F35" s="17">
        <f t="shared" si="1"/>
        <v>222800</v>
      </c>
      <c r="G35" s="17">
        <f t="shared" si="1"/>
        <v>507800</v>
      </c>
      <c r="H35" s="17">
        <f t="shared" si="1"/>
        <v>282800</v>
      </c>
      <c r="I35" s="17">
        <f t="shared" si="1"/>
        <v>371800</v>
      </c>
      <c r="J35" s="17">
        <f t="shared" si="1"/>
        <v>396800</v>
      </c>
      <c r="K35" s="17">
        <f t="shared" si="1"/>
        <v>414800</v>
      </c>
      <c r="L35" s="17">
        <f t="shared" si="1"/>
        <v>429800</v>
      </c>
      <c r="M35" s="17">
        <f t="shared" si="1"/>
        <v>454800</v>
      </c>
      <c r="N35" s="17">
        <f t="shared" si="1"/>
        <v>574800</v>
      </c>
      <c r="O35" s="17">
        <f t="shared" si="1"/>
        <v>479800</v>
      </c>
      <c r="P35" s="17">
        <f t="shared" si="1"/>
        <v>479800</v>
      </c>
      <c r="Q35" s="17">
        <f t="shared" si="1"/>
        <v>529800</v>
      </c>
      <c r="R35" s="17">
        <f t="shared" si="1"/>
        <v>489800</v>
      </c>
      <c r="S35" s="17">
        <f t="shared" si="1"/>
        <v>489800</v>
      </c>
      <c r="T35" s="17">
        <f t="shared" si="1"/>
        <v>479800</v>
      </c>
      <c r="U35" s="17">
        <f t="shared" ref="U35:AF35" si="2">SUM(U3:U34)</f>
        <v>515800</v>
      </c>
      <c r="V35" s="17">
        <f t="shared" si="2"/>
        <v>540800</v>
      </c>
      <c r="W35" s="17">
        <f t="shared" si="2"/>
        <v>515800</v>
      </c>
      <c r="X35" s="17">
        <f t="shared" si="2"/>
        <v>515800</v>
      </c>
      <c r="Y35" s="17">
        <f t="shared" si="2"/>
        <v>515800</v>
      </c>
      <c r="Z35" s="17">
        <f t="shared" si="2"/>
        <v>540800</v>
      </c>
      <c r="AA35" s="17">
        <f t="shared" si="2"/>
        <v>515800</v>
      </c>
      <c r="AB35" s="17">
        <f t="shared" si="2"/>
        <v>515800</v>
      </c>
      <c r="AC35" s="17">
        <f t="shared" si="2"/>
        <v>1015800</v>
      </c>
      <c r="AD35" s="17">
        <f t="shared" si="2"/>
        <v>515800</v>
      </c>
      <c r="AE35" s="17">
        <f t="shared" si="2"/>
        <v>515800</v>
      </c>
      <c r="AF35" s="17">
        <f t="shared" si="2"/>
        <v>515800</v>
      </c>
      <c r="AG35" s="18">
        <f>SUM(AG3:AG34)</f>
        <v>14076900</v>
      </c>
    </row>
    <row r="36" spans="2:33" x14ac:dyDescent="0.3">
      <c r="D36" s="2"/>
      <c r="AG36" s="6">
        <f>SUM(E35:AF35)</f>
        <v>14076900</v>
      </c>
    </row>
  </sheetData>
  <phoneticPr fontId="3" type="noConversion"/>
  <conditionalFormatting sqref="AG4:AG3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{7263DB8C-7A54-4495-8BA4-A002CAA5DDEA}</x14:id>
        </ext>
      </extLst>
    </cfRule>
  </conditionalFormatting>
  <hyperlinks>
    <hyperlink ref="D22" r:id="rId1" xr:uid="{E80ECB80-1610-4421-B31F-7582B740DA69}"/>
  </hyperlinks>
  <pageMargins left="0.7" right="0.7" top="0.78740157499999996" bottom="0.78740157499999996" header="0.3" footer="0.3"/>
  <pageSetup paperSize="9" orientation="portrait" verticalDpi="0"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63DB8C-7A54-4495-8BA4-A002CAA5DDE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AG4:AG34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7C87-D985-4280-B384-514FDCFD6E81}">
  <dimension ref="A1"/>
  <sheetViews>
    <sheetView workbookViewId="0">
      <selection activeCell="B3" sqref="B3"/>
    </sheetView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ROZPOCET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Špecián</dc:creator>
  <cp:lastModifiedBy>Miro Specian</cp:lastModifiedBy>
  <cp:lastPrinted>2021-03-27T12:17:38Z</cp:lastPrinted>
  <dcterms:created xsi:type="dcterms:W3CDTF">2021-03-27T10:09:42Z</dcterms:created>
  <dcterms:modified xsi:type="dcterms:W3CDTF">2021-06-14T17:11:38Z</dcterms:modified>
</cp:coreProperties>
</file>