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O:\doc. Zlatohlávek\Financování DSP\"/>
    </mc:Choice>
  </mc:AlternateContent>
  <xr:revisionPtr revIDLastSave="0" documentId="8_{51D8394B-9992-4729-9333-4CAD61ECDB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dikce_fakult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D20" i="2"/>
  <c r="B20" i="2"/>
  <c r="G19" i="2"/>
  <c r="E19" i="2"/>
  <c r="C19" i="2"/>
  <c r="G18" i="2"/>
  <c r="E18" i="2"/>
  <c r="C18" i="2"/>
  <c r="G17" i="2"/>
  <c r="E17" i="2"/>
  <c r="C17" i="2"/>
  <c r="G16" i="2"/>
  <c r="E16" i="2"/>
  <c r="C16" i="2"/>
  <c r="G15" i="2"/>
  <c r="E15" i="2"/>
  <c r="C15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  <c r="G6" i="2"/>
  <c r="E6" i="2"/>
  <c r="C6" i="2"/>
  <c r="G5" i="2"/>
  <c r="E5" i="2"/>
  <c r="C5" i="2"/>
  <c r="G4" i="2"/>
  <c r="E4" i="2"/>
  <c r="C4" i="2"/>
  <c r="G3" i="2"/>
  <c r="G20" i="2" s="1"/>
  <c r="E3" i="2"/>
  <c r="C3" i="2"/>
  <c r="C20" i="2" l="1"/>
  <c r="E20" i="2"/>
</calcChain>
</file>

<file path=xl/sharedStrings.xml><?xml version="1.0" encoding="utf-8"?>
<sst xmlns="http://schemas.openxmlformats.org/spreadsheetml/2006/main" count="28" uniqueCount="24">
  <si>
    <t>Fakulta</t>
  </si>
  <si>
    <t>Celkem</t>
  </si>
  <si>
    <t>1.LF</t>
  </si>
  <si>
    <t>2.LF</t>
  </si>
  <si>
    <t>3.LF</t>
  </si>
  <si>
    <t>ETF</t>
  </si>
  <si>
    <t>FaF</t>
  </si>
  <si>
    <t>FF</t>
  </si>
  <si>
    <t>FHS</t>
  </si>
  <si>
    <t>FSV</t>
  </si>
  <si>
    <t>FTVS</t>
  </si>
  <si>
    <t>HTF</t>
  </si>
  <si>
    <t>KTF</t>
  </si>
  <si>
    <t>LFHK</t>
  </si>
  <si>
    <t>LFP</t>
  </si>
  <si>
    <t>MFF</t>
  </si>
  <si>
    <t>PedF</t>
  </si>
  <si>
    <t>PF</t>
  </si>
  <si>
    <t>PřF</t>
  </si>
  <si>
    <t>Rok 2021/2022</t>
  </si>
  <si>
    <t>Rok 2022/2023</t>
  </si>
  <si>
    <t>Rok 2023/2024</t>
  </si>
  <si>
    <t>odhadovaný počet studentů s DNS</t>
  </si>
  <si>
    <t>odhadovaná částka spoluúčasti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</si>
</sst>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sqref="A1:A2"/>
    </sheetView>
  </sheetViews>
  <sheetFormatPr defaultRowHeight="15" x14ac:dyDescent="0.25"/>
  <cols>
    <col min="1" max="1" width="12.85546875" customWidth="1"/>
    <col min="2" max="7" width="20.85546875" customWidth="1"/>
  </cols>
  <sheetData>
    <row r="1" spans="1:7" x14ac:dyDescent="0.25">
      <c r="A1" s="7" t="s">
        <v>0</v>
      </c>
      <c r="B1" s="8" t="s">
        <v>19</v>
      </c>
      <c r="C1" s="8"/>
      <c r="D1" s="8" t="s">
        <v>20</v>
      </c>
      <c r="E1" s="8"/>
      <c r="F1" s="8" t="s">
        <v>21</v>
      </c>
      <c r="G1" s="8"/>
    </row>
    <row r="2" spans="1:7" ht="30" x14ac:dyDescent="0.25">
      <c r="A2" s="7"/>
      <c r="B2" s="5" t="s">
        <v>22</v>
      </c>
      <c r="C2" s="5" t="s">
        <v>23</v>
      </c>
      <c r="D2" s="5" t="s">
        <v>22</v>
      </c>
      <c r="E2" s="5" t="s">
        <v>23</v>
      </c>
      <c r="F2" s="5" t="s">
        <v>22</v>
      </c>
      <c r="G2" s="5" t="s">
        <v>23</v>
      </c>
    </row>
    <row r="3" spans="1:7" x14ac:dyDescent="0.25">
      <c r="A3" s="1" t="s">
        <v>2</v>
      </c>
      <c r="B3" s="3">
        <v>78</v>
      </c>
      <c r="C3" s="6">
        <f t="shared" ref="C3:C19" si="0">B3*135000/2</f>
        <v>5265000</v>
      </c>
      <c r="D3" s="3">
        <v>97</v>
      </c>
      <c r="E3" s="6">
        <f t="shared" ref="E3:E19" si="1">D3*135000/2</f>
        <v>6547500</v>
      </c>
      <c r="F3" s="3">
        <v>112</v>
      </c>
      <c r="G3" s="6">
        <f t="shared" ref="G3:G19" si="2">F3*135000/2</f>
        <v>7560000</v>
      </c>
    </row>
    <row r="4" spans="1:7" x14ac:dyDescent="0.25">
      <c r="A4" s="1" t="s">
        <v>3</v>
      </c>
      <c r="B4" s="3">
        <v>37</v>
      </c>
      <c r="C4" s="6">
        <f t="shared" si="0"/>
        <v>2497500</v>
      </c>
      <c r="D4" s="3">
        <v>43</v>
      </c>
      <c r="E4" s="6">
        <f t="shared" si="1"/>
        <v>2902500</v>
      </c>
      <c r="F4" s="3">
        <v>60</v>
      </c>
      <c r="G4" s="6">
        <f t="shared" si="2"/>
        <v>4050000</v>
      </c>
    </row>
    <row r="5" spans="1:7" x14ac:dyDescent="0.25">
      <c r="A5" s="1" t="s">
        <v>4</v>
      </c>
      <c r="B5" s="3">
        <v>34</v>
      </c>
      <c r="C5" s="6">
        <f t="shared" si="0"/>
        <v>2295000</v>
      </c>
      <c r="D5" s="3">
        <v>30</v>
      </c>
      <c r="E5" s="6">
        <f t="shared" si="1"/>
        <v>2025000</v>
      </c>
      <c r="F5" s="3">
        <v>64</v>
      </c>
      <c r="G5" s="6">
        <f t="shared" si="2"/>
        <v>4320000</v>
      </c>
    </row>
    <row r="6" spans="1:7" x14ac:dyDescent="0.25">
      <c r="A6" s="1" t="s">
        <v>5</v>
      </c>
      <c r="B6" s="3">
        <v>3</v>
      </c>
      <c r="C6" s="6">
        <f t="shared" si="0"/>
        <v>202500</v>
      </c>
      <c r="D6" s="3">
        <v>7</v>
      </c>
      <c r="E6" s="6">
        <f t="shared" si="1"/>
        <v>472500</v>
      </c>
      <c r="F6" s="3">
        <v>2</v>
      </c>
      <c r="G6" s="6">
        <f t="shared" si="2"/>
        <v>135000</v>
      </c>
    </row>
    <row r="7" spans="1:7" x14ac:dyDescent="0.25">
      <c r="A7" s="1" t="s">
        <v>6</v>
      </c>
      <c r="B7" s="3">
        <v>20</v>
      </c>
      <c r="C7" s="6">
        <f t="shared" si="0"/>
        <v>1350000</v>
      </c>
      <c r="D7" s="3">
        <v>29</v>
      </c>
      <c r="E7" s="6">
        <f t="shared" si="1"/>
        <v>1957500</v>
      </c>
      <c r="F7" s="3">
        <v>27</v>
      </c>
      <c r="G7" s="6">
        <f t="shared" si="2"/>
        <v>1822500</v>
      </c>
    </row>
    <row r="8" spans="1:7" x14ac:dyDescent="0.25">
      <c r="A8" s="1" t="s">
        <v>7</v>
      </c>
      <c r="B8" s="3">
        <v>132</v>
      </c>
      <c r="C8" s="6">
        <f t="shared" si="0"/>
        <v>8910000</v>
      </c>
      <c r="D8" s="3">
        <v>115</v>
      </c>
      <c r="E8" s="6">
        <f t="shared" si="1"/>
        <v>7762500</v>
      </c>
      <c r="F8" s="3">
        <v>153</v>
      </c>
      <c r="G8" s="6">
        <f t="shared" si="2"/>
        <v>10327500</v>
      </c>
    </row>
    <row r="9" spans="1:7" x14ac:dyDescent="0.25">
      <c r="A9" s="1" t="s">
        <v>8</v>
      </c>
      <c r="B9" s="3">
        <v>29</v>
      </c>
      <c r="C9" s="6">
        <f t="shared" si="0"/>
        <v>1957500</v>
      </c>
      <c r="D9" s="3">
        <v>23</v>
      </c>
      <c r="E9" s="6">
        <f t="shared" si="1"/>
        <v>1552500</v>
      </c>
      <c r="F9" s="3">
        <v>48</v>
      </c>
      <c r="G9" s="6">
        <f t="shared" si="2"/>
        <v>3240000</v>
      </c>
    </row>
    <row r="10" spans="1:7" x14ac:dyDescent="0.25">
      <c r="A10" s="1" t="s">
        <v>9</v>
      </c>
      <c r="B10" s="3">
        <v>43</v>
      </c>
      <c r="C10" s="6">
        <f t="shared" si="0"/>
        <v>2902500</v>
      </c>
      <c r="D10" s="3">
        <v>41</v>
      </c>
      <c r="E10" s="6">
        <f t="shared" si="1"/>
        <v>2767500</v>
      </c>
      <c r="F10" s="3">
        <v>78</v>
      </c>
      <c r="G10" s="6">
        <f t="shared" si="2"/>
        <v>5265000</v>
      </c>
    </row>
    <row r="11" spans="1:7" x14ac:dyDescent="0.25">
      <c r="A11" s="1" t="s">
        <v>10</v>
      </c>
      <c r="B11" s="3">
        <v>15</v>
      </c>
      <c r="C11" s="6">
        <f t="shared" si="0"/>
        <v>1012500</v>
      </c>
      <c r="D11" s="3">
        <v>18</v>
      </c>
      <c r="E11" s="6">
        <f t="shared" si="1"/>
        <v>1215000</v>
      </c>
      <c r="F11" s="3">
        <v>18</v>
      </c>
      <c r="G11" s="6">
        <f t="shared" si="2"/>
        <v>1215000</v>
      </c>
    </row>
    <row r="12" spans="1:7" x14ac:dyDescent="0.25">
      <c r="A12" s="1" t="s">
        <v>11</v>
      </c>
      <c r="B12" s="3">
        <v>3</v>
      </c>
      <c r="C12" s="6">
        <f t="shared" si="0"/>
        <v>202500</v>
      </c>
      <c r="D12" s="3">
        <v>3</v>
      </c>
      <c r="E12" s="6">
        <f t="shared" si="1"/>
        <v>202500</v>
      </c>
      <c r="F12" s="3">
        <v>4</v>
      </c>
      <c r="G12" s="6">
        <f t="shared" si="2"/>
        <v>270000</v>
      </c>
    </row>
    <row r="13" spans="1:7" x14ac:dyDescent="0.25">
      <c r="A13" s="1" t="s">
        <v>12</v>
      </c>
      <c r="B13" s="3">
        <v>10</v>
      </c>
      <c r="C13" s="6">
        <f t="shared" si="0"/>
        <v>675000</v>
      </c>
      <c r="D13" s="3">
        <v>10</v>
      </c>
      <c r="E13" s="6">
        <f t="shared" si="1"/>
        <v>675000</v>
      </c>
      <c r="F13" s="3">
        <v>10</v>
      </c>
      <c r="G13" s="6">
        <f t="shared" si="2"/>
        <v>675000</v>
      </c>
    </row>
    <row r="14" spans="1:7" x14ac:dyDescent="0.25">
      <c r="A14" s="1" t="s">
        <v>13</v>
      </c>
      <c r="B14" s="3">
        <v>1</v>
      </c>
      <c r="C14" s="6">
        <f t="shared" si="0"/>
        <v>67500</v>
      </c>
      <c r="D14" s="3">
        <v>0</v>
      </c>
      <c r="E14" s="6">
        <f t="shared" si="1"/>
        <v>0</v>
      </c>
      <c r="F14" s="3">
        <v>2</v>
      </c>
      <c r="G14" s="6">
        <f t="shared" si="2"/>
        <v>135000</v>
      </c>
    </row>
    <row r="15" spans="1:7" x14ac:dyDescent="0.25">
      <c r="A15" s="1" t="s">
        <v>14</v>
      </c>
      <c r="B15" s="3">
        <v>28</v>
      </c>
      <c r="C15" s="6">
        <f t="shared" si="0"/>
        <v>1890000</v>
      </c>
      <c r="D15" s="3">
        <v>23</v>
      </c>
      <c r="E15" s="6">
        <f t="shared" si="1"/>
        <v>1552500</v>
      </c>
      <c r="F15" s="3">
        <v>40</v>
      </c>
      <c r="G15" s="6">
        <f t="shared" si="2"/>
        <v>2700000</v>
      </c>
    </row>
    <row r="16" spans="1:7" x14ac:dyDescent="0.25">
      <c r="A16" s="1" t="s">
        <v>15</v>
      </c>
      <c r="B16" s="3">
        <v>66</v>
      </c>
      <c r="C16" s="6">
        <f t="shared" si="0"/>
        <v>4455000</v>
      </c>
      <c r="D16" s="3">
        <v>68</v>
      </c>
      <c r="E16" s="6">
        <f t="shared" si="1"/>
        <v>4590000</v>
      </c>
      <c r="F16" s="3">
        <v>83</v>
      </c>
      <c r="G16" s="6">
        <f t="shared" si="2"/>
        <v>5602500</v>
      </c>
    </row>
    <row r="17" spans="1:7" x14ac:dyDescent="0.25">
      <c r="A17" s="1" t="s">
        <v>16</v>
      </c>
      <c r="B17" s="3">
        <v>38</v>
      </c>
      <c r="C17" s="6">
        <f t="shared" si="0"/>
        <v>2565000</v>
      </c>
      <c r="D17" s="3">
        <v>50</v>
      </c>
      <c r="E17" s="6">
        <f t="shared" si="1"/>
        <v>3375000</v>
      </c>
      <c r="F17" s="3">
        <v>41</v>
      </c>
      <c r="G17" s="6">
        <f t="shared" si="2"/>
        <v>2767500</v>
      </c>
    </row>
    <row r="18" spans="1:7" x14ac:dyDescent="0.25">
      <c r="A18" s="1" t="s">
        <v>17</v>
      </c>
      <c r="B18" s="3">
        <v>50</v>
      </c>
      <c r="C18" s="6">
        <f t="shared" si="0"/>
        <v>3375000</v>
      </c>
      <c r="D18" s="3">
        <v>56</v>
      </c>
      <c r="E18" s="6">
        <f t="shared" si="1"/>
        <v>3780000</v>
      </c>
      <c r="F18" s="3">
        <v>61</v>
      </c>
      <c r="G18" s="6">
        <f t="shared" si="2"/>
        <v>4117500</v>
      </c>
    </row>
    <row r="19" spans="1:7" x14ac:dyDescent="0.25">
      <c r="A19" s="1" t="s">
        <v>18</v>
      </c>
      <c r="B19" s="3">
        <v>184</v>
      </c>
      <c r="C19" s="6">
        <f t="shared" si="0"/>
        <v>12420000</v>
      </c>
      <c r="D19" s="3">
        <v>205</v>
      </c>
      <c r="E19" s="6">
        <f t="shared" si="1"/>
        <v>13837500</v>
      </c>
      <c r="F19" s="3">
        <v>234</v>
      </c>
      <c r="G19" s="6">
        <f t="shared" si="2"/>
        <v>15795000</v>
      </c>
    </row>
    <row r="20" spans="1:7" x14ac:dyDescent="0.25">
      <c r="A20" s="4" t="s">
        <v>1</v>
      </c>
      <c r="B20" s="2">
        <f t="shared" ref="B20:G20" si="3">SUM(B3:B19)</f>
        <v>771</v>
      </c>
      <c r="C20" s="6">
        <f t="shared" si="3"/>
        <v>52042500</v>
      </c>
      <c r="D20" s="2">
        <f t="shared" si="3"/>
        <v>818</v>
      </c>
      <c r="E20" s="6">
        <f t="shared" si="3"/>
        <v>55215000</v>
      </c>
      <c r="F20" s="2">
        <f t="shared" si="3"/>
        <v>1037</v>
      </c>
      <c r="G20" s="6">
        <f t="shared" si="3"/>
        <v>69997500</v>
      </c>
    </row>
  </sheetData>
  <mergeCells count="4">
    <mergeCell ref="A1:A2"/>
    <mergeCell ref="B1:C1"/>
    <mergeCell ref="D1:E1"/>
    <mergeCell ref="F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predikce_fakulty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Maňásek Martin</dc:creator>
  <cp:lastModifiedBy>1.LF.UK</cp:lastModifiedBy>
  <dcterms:created xsi:type="dcterms:W3CDTF">2021-03-04T17:08:40Z</dcterms:created>
  <dcterms:modified xsi:type="dcterms:W3CDTF">2021-06-10T09:28:35Z</dcterms:modified>
</cp:coreProperties>
</file>