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1. LF\KOLEGIUM\AD 2019\"/>
    </mc:Choice>
  </mc:AlternateContent>
  <xr:revisionPtr revIDLastSave="0" documentId="13_ncr:1_{F391D53B-FCE1-4AB5-B39D-ABC122808419}" xr6:coauthVersionLast="41" xr6:coauthVersionMax="41" xr10:uidLastSave="{00000000-0000-0000-0000-000000000000}"/>
  <bookViews>
    <workbookView xWindow="2790" yWindow="2790" windowWidth="21540" windowHeight="11385" xr2:uid="{4F47741F-474B-4805-B448-3BE0640823F0}"/>
  </bookViews>
  <sheets>
    <sheet name="Lis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1" l="1"/>
  <c r="O5" i="1"/>
  <c r="O6" i="1"/>
  <c r="O7" i="1"/>
  <c r="O8" i="1"/>
  <c r="O9" i="1"/>
  <c r="O10" i="1"/>
  <c r="O11" i="1"/>
  <c r="O12" i="1"/>
  <c r="O13" i="1"/>
  <c r="O14" i="1"/>
  <c r="O15" i="1"/>
  <c r="O16" i="1"/>
  <c r="E16" i="1"/>
  <c r="C16" i="1"/>
</calcChain>
</file>

<file path=xl/sharedStrings.xml><?xml version="1.0" encoding="utf-8"?>
<sst xmlns="http://schemas.openxmlformats.org/spreadsheetml/2006/main" count="73" uniqueCount="43">
  <si>
    <t>Přehled o průběhu přijímacího řízení pro akademický rok 2019/2020</t>
  </si>
  <si>
    <t>Počet přihlášek</t>
  </si>
  <si>
    <t>Přijatí
bez PŘ</t>
  </si>
  <si>
    <t>Plán</t>
  </si>
  <si>
    <t>Max.bodů</t>
  </si>
  <si>
    <t>Body pro
přijetí</t>
  </si>
  <si>
    <t xml:space="preserve">Konalo 
PŘ
I.kolo
</t>
  </si>
  <si>
    <t xml:space="preserve">Přijato
I. kolo
</t>
  </si>
  <si>
    <t>Náhradní termín
pozváno</t>
  </si>
  <si>
    <t>Náhradní termín
konalo</t>
  </si>
  <si>
    <t xml:space="preserve">Přijat po
náhradním termínu
</t>
  </si>
  <si>
    <t>Body po "D"</t>
  </si>
  <si>
    <t xml:space="preserve">Přijato
po "D"
</t>
  </si>
  <si>
    <t xml:space="preserve">Přijato
celkem </t>
  </si>
  <si>
    <t>Počty 
odvolaných</t>
  </si>
  <si>
    <t>Počet zapsaných ke studiu</t>
  </si>
  <si>
    <t xml:space="preserve">Všeobecné lékařství        </t>
  </si>
  <si>
    <t xml:space="preserve">Zubní lékařství        </t>
  </si>
  <si>
    <t>Adiktologie-kombinovaná</t>
  </si>
  <si>
    <t>Ergoterapie</t>
  </si>
  <si>
    <t>Fyzioterapie</t>
  </si>
  <si>
    <t>Nutriční terapie-prezenční</t>
  </si>
  <si>
    <t>Nutriční terapie-kombinovaná</t>
  </si>
  <si>
    <t>Porodní asistentka-prezenční</t>
  </si>
  <si>
    <t>nav. Adiktologie-kombinovaná</t>
  </si>
  <si>
    <t>nav. Nutriční specialista-kombinovaná</t>
  </si>
  <si>
    <t xml:space="preserve">Anglická paralelka - všeobecné lékařství </t>
  </si>
  <si>
    <t xml:space="preserve">Anglická paralelka - zubní lékařství </t>
  </si>
  <si>
    <t xml:space="preserve">Přehled uchazečů BEZ přijímacích zkoušek </t>
  </si>
  <si>
    <t>Ak. rok</t>
  </si>
  <si>
    <t>Uchazečů</t>
  </si>
  <si>
    <t>Průměr pro přijetí</t>
  </si>
  <si>
    <t>Přijato</t>
  </si>
  <si>
    <t>LEK-300 ZUB-25</t>
  </si>
  <si>
    <t xml:space="preserve">LEK </t>
  </si>
  <si>
    <t xml:space="preserve">ZUB </t>
  </si>
  <si>
    <t>FYZIO</t>
  </si>
  <si>
    <t>MADI</t>
  </si>
  <si>
    <t xml:space="preserve">MADI </t>
  </si>
  <si>
    <t>-</t>
  </si>
  <si>
    <t>Přehled uchazečů o bonifikaci</t>
  </si>
  <si>
    <t>Nárok na bonifikaci</t>
  </si>
  <si>
    <t>Adiktologie-PS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</si>
</sst>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9"/>
      <color theme="1"/>
      <name val="Calibri"/>
      <family val="2"/>
      <charset val="238"/>
      <scheme val="minor"/>
    </font>
    <font>
      <b/>
      <sz val="9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indexed="4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Arial CE"/>
      <charset val="238"/>
    </font>
    <font>
      <sz val="10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3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44"/>
      <name val="Times New Roman"/>
      <family val="1"/>
      <charset val="238"/>
    </font>
    <font>
      <sz val="1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4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57"/>
      <name val="Calibri"/>
      <family val="2"/>
      <charset val="238"/>
      <scheme val="minor"/>
    </font>
    <font>
      <b/>
      <sz val="11"/>
      <color indexed="4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66FF"/>
      <name val="Calibri"/>
      <family val="2"/>
      <charset val="238"/>
      <scheme val="minor"/>
    </font>
    <font>
      <b/>
      <sz val="11"/>
      <color indexed="30"/>
      <name val="Calibri"/>
      <family val="2"/>
      <charset val="238"/>
      <scheme val="minor"/>
    </font>
    <font>
      <sz val="11"/>
      <color indexed="30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8" fillId="0" borderId="0" xfId="0" applyFont="1"/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1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13" fillId="0" borderId="0" xfId="0" applyFont="1"/>
    <xf numFmtId="1" fontId="1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textRotation="180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180" wrapText="1"/>
    </xf>
    <xf numFmtId="0" fontId="15" fillId="0" borderId="1" xfId="0" applyFont="1" applyFill="1" applyBorder="1" applyAlignment="1">
      <alignment horizontal="center" vertical="center" textRotation="180" wrapText="1"/>
    </xf>
    <xf numFmtId="0" fontId="15" fillId="0" borderId="1" xfId="0" applyFont="1" applyBorder="1" applyAlignment="1">
      <alignment horizontal="center" vertical="center" textRotation="180" wrapText="1"/>
    </xf>
    <xf numFmtId="0" fontId="15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6" fillId="0" borderId="1" xfId="0" applyFont="1" applyBorder="1"/>
    <xf numFmtId="1" fontId="23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5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" fontId="24" fillId="0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2" xfId="0" quotePrefix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5" fillId="0" borderId="12" xfId="0" quotePrefix="1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F639-46F7-42BC-A7DD-563DB55B09BB}">
  <dimension ref="A1:R35"/>
  <sheetViews>
    <sheetView tabSelected="1" workbookViewId="0">
      <selection activeCell="B23" sqref="B23"/>
    </sheetView>
  </sheetViews>
  <sheetFormatPr defaultRowHeight="12" x14ac:dyDescent="0.2"/>
  <cols>
    <col min="2" max="2" width="34.6640625" customWidth="1"/>
    <col min="10" max="10" width="12.33203125" customWidth="1"/>
    <col min="11" max="11" width="11.6640625" customWidth="1"/>
    <col min="12" max="12" width="13.6640625" customWidth="1"/>
  </cols>
  <sheetData>
    <row r="1" spans="1:18" x14ac:dyDescent="0.2">
      <c r="A1" s="7"/>
      <c r="B1" s="32"/>
    </row>
    <row r="2" spans="1:18" ht="15.75" x14ac:dyDescent="0.25">
      <c r="B2" s="33"/>
      <c r="C2" s="33"/>
      <c r="D2" s="34"/>
      <c r="E2" s="35"/>
      <c r="F2" s="36" t="s">
        <v>0</v>
      </c>
      <c r="G2" s="36"/>
      <c r="H2" s="36"/>
      <c r="I2" s="36"/>
      <c r="J2" s="36"/>
      <c r="K2" s="3"/>
      <c r="L2" s="3"/>
      <c r="M2" s="3"/>
      <c r="N2" s="3"/>
      <c r="O2" s="3"/>
      <c r="P2" s="3"/>
      <c r="Q2" s="3"/>
    </row>
    <row r="3" spans="1:18" ht="12.75" x14ac:dyDescent="0.2">
      <c r="B3" s="1"/>
      <c r="C3" s="2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</row>
    <row r="4" spans="1:18" ht="82.5" x14ac:dyDescent="0.25">
      <c r="B4" s="37"/>
      <c r="C4" s="42" t="s">
        <v>1</v>
      </c>
      <c r="D4" s="39" t="s">
        <v>2</v>
      </c>
      <c r="E4" s="40" t="s">
        <v>3</v>
      </c>
      <c r="F4" s="41" t="s">
        <v>4</v>
      </c>
      <c r="G4" s="42" t="s">
        <v>5</v>
      </c>
      <c r="H4" s="43" t="s">
        <v>6</v>
      </c>
      <c r="I4" s="44" t="s">
        <v>7</v>
      </c>
      <c r="J4" s="45" t="s">
        <v>8</v>
      </c>
      <c r="K4" s="45" t="s">
        <v>9</v>
      </c>
      <c r="L4" s="46" t="s">
        <v>10</v>
      </c>
      <c r="M4" s="42" t="s">
        <v>11</v>
      </c>
      <c r="N4" s="43" t="s">
        <v>12</v>
      </c>
      <c r="O4" s="47" t="s">
        <v>13</v>
      </c>
      <c r="P4" s="42" t="s">
        <v>14</v>
      </c>
      <c r="Q4" s="42" t="s">
        <v>15</v>
      </c>
    </row>
    <row r="5" spans="1:18" ht="15" x14ac:dyDescent="0.25">
      <c r="B5" s="48" t="s">
        <v>16</v>
      </c>
      <c r="C5" s="49">
        <v>3037</v>
      </c>
      <c r="D5" s="49">
        <v>472</v>
      </c>
      <c r="E5" s="50">
        <v>680</v>
      </c>
      <c r="F5" s="51">
        <v>270</v>
      </c>
      <c r="G5" s="52">
        <v>126</v>
      </c>
      <c r="H5" s="51">
        <v>1753</v>
      </c>
      <c r="I5" s="53">
        <v>447</v>
      </c>
      <c r="J5" s="51">
        <v>52</v>
      </c>
      <c r="K5" s="51">
        <v>41</v>
      </c>
      <c r="L5" s="53">
        <v>4</v>
      </c>
      <c r="M5" s="54">
        <v>122</v>
      </c>
      <c r="N5" s="55">
        <v>61</v>
      </c>
      <c r="O5" s="56">
        <f>D5+I5+L5+N5</f>
        <v>984</v>
      </c>
      <c r="P5" s="51">
        <v>49</v>
      </c>
      <c r="Q5" s="57">
        <v>487</v>
      </c>
    </row>
    <row r="6" spans="1:18" ht="15" x14ac:dyDescent="0.25">
      <c r="B6" s="48" t="s">
        <v>17</v>
      </c>
      <c r="C6" s="49">
        <v>862</v>
      </c>
      <c r="D6" s="49"/>
      <c r="E6" s="60">
        <v>50</v>
      </c>
      <c r="F6" s="51">
        <v>270</v>
      </c>
      <c r="G6" s="52">
        <v>164</v>
      </c>
      <c r="H6" s="51">
        <v>610</v>
      </c>
      <c r="I6" s="53">
        <v>52</v>
      </c>
      <c r="J6" s="51">
        <v>18</v>
      </c>
      <c r="K6" s="51">
        <v>16</v>
      </c>
      <c r="L6" s="53">
        <v>0</v>
      </c>
      <c r="M6" s="54">
        <v>160</v>
      </c>
      <c r="N6" s="55">
        <v>10</v>
      </c>
      <c r="O6" s="56">
        <f t="shared" ref="O6:O15" si="0">D6+I6+L6+N6</f>
        <v>62</v>
      </c>
      <c r="P6" s="51">
        <v>15</v>
      </c>
      <c r="Q6" s="57">
        <v>43</v>
      </c>
    </row>
    <row r="7" spans="1:18" ht="15" x14ac:dyDescent="0.25">
      <c r="B7" s="48" t="s">
        <v>42</v>
      </c>
      <c r="C7" s="49">
        <v>226</v>
      </c>
      <c r="D7" s="49"/>
      <c r="E7" s="50">
        <v>30</v>
      </c>
      <c r="F7" s="51">
        <v>150</v>
      </c>
      <c r="G7" s="52">
        <v>93</v>
      </c>
      <c r="H7" s="51">
        <v>176</v>
      </c>
      <c r="I7" s="53">
        <v>40</v>
      </c>
      <c r="J7" s="51">
        <v>6</v>
      </c>
      <c r="K7" s="51">
        <v>5</v>
      </c>
      <c r="L7" s="53">
        <v>1</v>
      </c>
      <c r="M7" s="54"/>
      <c r="N7" s="55"/>
      <c r="O7" s="56">
        <f>D7+I7+L7+N7</f>
        <v>41</v>
      </c>
      <c r="P7" s="51">
        <v>7</v>
      </c>
      <c r="Q7" s="57">
        <v>28</v>
      </c>
    </row>
    <row r="8" spans="1:18" ht="15" x14ac:dyDescent="0.25">
      <c r="B8" s="48" t="s">
        <v>18</v>
      </c>
      <c r="C8" s="49">
        <v>130</v>
      </c>
      <c r="D8" s="49"/>
      <c r="E8" s="61">
        <v>30</v>
      </c>
      <c r="F8" s="51">
        <v>150</v>
      </c>
      <c r="G8" s="52">
        <v>71</v>
      </c>
      <c r="H8" s="51">
        <v>69</v>
      </c>
      <c r="I8" s="53">
        <v>35</v>
      </c>
      <c r="J8" s="51">
        <v>5</v>
      </c>
      <c r="K8" s="51">
        <v>3</v>
      </c>
      <c r="L8" s="53">
        <v>2</v>
      </c>
      <c r="M8" s="62"/>
      <c r="N8" s="55"/>
      <c r="O8" s="56">
        <f t="shared" si="0"/>
        <v>37</v>
      </c>
      <c r="P8" s="51"/>
      <c r="Q8" s="57">
        <v>32</v>
      </c>
    </row>
    <row r="9" spans="1:18" ht="15" x14ac:dyDescent="0.25">
      <c r="B9" s="48" t="s">
        <v>19</v>
      </c>
      <c r="C9" s="49">
        <v>88</v>
      </c>
      <c r="D9" s="49"/>
      <c r="E9" s="61">
        <v>25</v>
      </c>
      <c r="F9" s="51">
        <v>100</v>
      </c>
      <c r="G9" s="52">
        <v>42</v>
      </c>
      <c r="H9" s="51">
        <v>73</v>
      </c>
      <c r="I9" s="53">
        <v>35</v>
      </c>
      <c r="J9" s="51">
        <v>2</v>
      </c>
      <c r="K9" s="59">
        <v>1</v>
      </c>
      <c r="L9" s="53">
        <v>0</v>
      </c>
      <c r="M9" s="54"/>
      <c r="N9" s="55"/>
      <c r="O9" s="56">
        <f t="shared" si="0"/>
        <v>35</v>
      </c>
      <c r="P9" s="51">
        <v>3</v>
      </c>
      <c r="Q9" s="57">
        <v>16</v>
      </c>
    </row>
    <row r="10" spans="1:18" ht="15" x14ac:dyDescent="0.25">
      <c r="B10" s="48" t="s">
        <v>20</v>
      </c>
      <c r="C10" s="49">
        <v>577</v>
      </c>
      <c r="D10" s="49">
        <v>8</v>
      </c>
      <c r="E10" s="61">
        <v>35</v>
      </c>
      <c r="F10" s="51">
        <v>100</v>
      </c>
      <c r="G10" s="52">
        <v>72</v>
      </c>
      <c r="H10" s="51">
        <v>440</v>
      </c>
      <c r="I10" s="53">
        <v>45</v>
      </c>
      <c r="J10" s="51">
        <v>4</v>
      </c>
      <c r="K10" s="51">
        <v>3</v>
      </c>
      <c r="L10" s="53">
        <v>0</v>
      </c>
      <c r="M10" s="54">
        <v>69</v>
      </c>
      <c r="N10" s="55">
        <v>13</v>
      </c>
      <c r="O10" s="56">
        <f t="shared" si="0"/>
        <v>66</v>
      </c>
      <c r="P10" s="51">
        <v>6</v>
      </c>
      <c r="Q10" s="57">
        <v>27</v>
      </c>
    </row>
    <row r="11" spans="1:18" ht="15" x14ac:dyDescent="0.25">
      <c r="B11" s="48" t="s">
        <v>21</v>
      </c>
      <c r="C11" s="49">
        <v>302</v>
      </c>
      <c r="D11" s="49"/>
      <c r="E11" s="61">
        <v>30</v>
      </c>
      <c r="F11" s="51">
        <v>100</v>
      </c>
      <c r="G11" s="52">
        <v>61</v>
      </c>
      <c r="H11" s="51">
        <v>236</v>
      </c>
      <c r="I11" s="53">
        <v>45</v>
      </c>
      <c r="J11" s="51">
        <v>9</v>
      </c>
      <c r="K11" s="51">
        <v>7</v>
      </c>
      <c r="L11" s="53">
        <v>0</v>
      </c>
      <c r="M11" s="54"/>
      <c r="N11" s="55"/>
      <c r="O11" s="56">
        <f t="shared" si="0"/>
        <v>45</v>
      </c>
      <c r="P11" s="51">
        <v>1</v>
      </c>
      <c r="Q11" s="57">
        <v>17</v>
      </c>
    </row>
    <row r="12" spans="1:18" ht="15" x14ac:dyDescent="0.25">
      <c r="B12" s="48" t="s">
        <v>22</v>
      </c>
      <c r="C12" s="49">
        <v>174</v>
      </c>
      <c r="D12" s="49"/>
      <c r="E12" s="61">
        <v>30</v>
      </c>
      <c r="F12" s="51">
        <v>100</v>
      </c>
      <c r="G12" s="52">
        <v>47</v>
      </c>
      <c r="H12" s="51">
        <v>103</v>
      </c>
      <c r="I12" s="53">
        <v>36</v>
      </c>
      <c r="J12" s="51">
        <v>2</v>
      </c>
      <c r="K12" s="51">
        <v>1</v>
      </c>
      <c r="L12" s="53">
        <v>1</v>
      </c>
      <c r="M12" s="54"/>
      <c r="N12" s="55"/>
      <c r="O12" s="56">
        <f t="shared" si="0"/>
        <v>37</v>
      </c>
      <c r="P12" s="51">
        <v>1</v>
      </c>
      <c r="Q12" s="57">
        <v>28</v>
      </c>
    </row>
    <row r="13" spans="1:18" ht="15" x14ac:dyDescent="0.25">
      <c r="B13" s="48" t="s">
        <v>23</v>
      </c>
      <c r="C13" s="49">
        <v>207</v>
      </c>
      <c r="D13" s="49"/>
      <c r="E13" s="61">
        <v>25</v>
      </c>
      <c r="F13" s="51">
        <v>100</v>
      </c>
      <c r="G13" s="52">
        <v>55</v>
      </c>
      <c r="H13" s="51">
        <v>166</v>
      </c>
      <c r="I13" s="53">
        <v>40</v>
      </c>
      <c r="J13" s="51">
        <v>3</v>
      </c>
      <c r="K13" s="51">
        <v>2</v>
      </c>
      <c r="L13" s="53">
        <v>0</v>
      </c>
      <c r="M13" s="54">
        <v>51</v>
      </c>
      <c r="N13" s="55">
        <v>4</v>
      </c>
      <c r="O13" s="56">
        <f t="shared" si="0"/>
        <v>44</v>
      </c>
      <c r="P13" s="51">
        <v>2</v>
      </c>
      <c r="Q13" s="57">
        <v>15</v>
      </c>
      <c r="R13" s="4"/>
    </row>
    <row r="14" spans="1:18" ht="15" x14ac:dyDescent="0.25">
      <c r="B14" s="48" t="s">
        <v>24</v>
      </c>
      <c r="C14" s="49">
        <v>93</v>
      </c>
      <c r="D14" s="49">
        <v>3</v>
      </c>
      <c r="E14" s="61">
        <v>30</v>
      </c>
      <c r="F14" s="63">
        <v>150</v>
      </c>
      <c r="G14" s="52">
        <v>56</v>
      </c>
      <c r="H14" s="51">
        <v>62</v>
      </c>
      <c r="I14" s="53">
        <v>42</v>
      </c>
      <c r="J14" s="51">
        <v>4</v>
      </c>
      <c r="K14" s="51">
        <v>3</v>
      </c>
      <c r="L14" s="53">
        <v>3</v>
      </c>
      <c r="M14" s="64"/>
      <c r="N14" s="55"/>
      <c r="O14" s="56">
        <f t="shared" si="0"/>
        <v>48</v>
      </c>
      <c r="P14" s="51"/>
      <c r="Q14" s="57">
        <v>27</v>
      </c>
    </row>
    <row r="15" spans="1:18" ht="15" x14ac:dyDescent="0.25">
      <c r="B15" s="48" t="s">
        <v>25</v>
      </c>
      <c r="C15" s="49">
        <v>63</v>
      </c>
      <c r="D15" s="49"/>
      <c r="E15" s="61">
        <v>45</v>
      </c>
      <c r="F15" s="63">
        <v>50</v>
      </c>
      <c r="G15" s="52">
        <v>24</v>
      </c>
      <c r="H15" s="51">
        <v>54</v>
      </c>
      <c r="I15" s="53">
        <v>54</v>
      </c>
      <c r="J15" s="51">
        <v>3</v>
      </c>
      <c r="K15" s="51">
        <v>3</v>
      </c>
      <c r="L15" s="53">
        <v>2</v>
      </c>
      <c r="M15" s="64"/>
      <c r="N15" s="55"/>
      <c r="O15" s="56">
        <f t="shared" si="0"/>
        <v>56</v>
      </c>
      <c r="P15" s="51"/>
      <c r="Q15" s="57">
        <v>38</v>
      </c>
    </row>
    <row r="16" spans="1:18" ht="15" x14ac:dyDescent="0.25">
      <c r="B16" s="65"/>
      <c r="C16" s="63">
        <f>SUM(C5:C15)</f>
        <v>5759</v>
      </c>
      <c r="D16" s="66"/>
      <c r="E16" s="61">
        <f>SUM(E5:E15)</f>
        <v>1010</v>
      </c>
      <c r="F16" s="63"/>
      <c r="G16" s="51"/>
      <c r="H16" s="51"/>
      <c r="I16" s="67"/>
      <c r="J16" s="51"/>
      <c r="K16" s="51"/>
      <c r="L16" s="67"/>
      <c r="M16" s="64"/>
      <c r="N16" s="51"/>
      <c r="O16" s="56">
        <f>SUM(O5:O15)</f>
        <v>1455</v>
      </c>
      <c r="P16" s="51">
        <v>84</v>
      </c>
      <c r="Q16" s="51">
        <f>SUM(Q5:Q15)</f>
        <v>758</v>
      </c>
    </row>
    <row r="17" spans="2:18" ht="12.75" x14ac:dyDescent="0.2">
      <c r="B17" s="5"/>
      <c r="C17" s="6"/>
      <c r="D17" s="7"/>
      <c r="E17" s="8"/>
      <c r="F17" s="9"/>
      <c r="G17" s="10"/>
      <c r="H17" s="10"/>
      <c r="I17" s="11"/>
      <c r="J17" s="10"/>
      <c r="K17" s="10"/>
      <c r="L17" s="11"/>
      <c r="M17" s="12"/>
      <c r="N17" s="10"/>
      <c r="O17" s="13"/>
      <c r="P17" s="10"/>
      <c r="Q17" s="10"/>
      <c r="R17" s="7"/>
    </row>
    <row r="18" spans="2:18" x14ac:dyDescent="0.2">
      <c r="B18" s="14"/>
      <c r="C18" s="15"/>
      <c r="D18" s="7"/>
      <c r="E18" s="8"/>
      <c r="F18" s="9"/>
      <c r="G18" s="10"/>
      <c r="H18" s="10"/>
      <c r="I18" s="11"/>
      <c r="J18" s="10"/>
      <c r="K18" s="10"/>
      <c r="L18" s="11"/>
      <c r="M18" s="12"/>
      <c r="N18" s="10"/>
      <c r="O18" s="13"/>
      <c r="P18" s="10"/>
      <c r="Q18" s="10"/>
      <c r="R18" s="7"/>
    </row>
    <row r="19" spans="2:18" ht="90" x14ac:dyDescent="0.25">
      <c r="B19" s="37"/>
      <c r="C19" s="38" t="s">
        <v>1</v>
      </c>
      <c r="D19" s="39" t="s">
        <v>2</v>
      </c>
      <c r="E19" s="40" t="s">
        <v>3</v>
      </c>
      <c r="F19" s="41" t="s">
        <v>4</v>
      </c>
      <c r="G19" s="42" t="s">
        <v>5</v>
      </c>
      <c r="H19" s="43" t="s">
        <v>6</v>
      </c>
      <c r="I19" s="44" t="s">
        <v>7</v>
      </c>
      <c r="J19" s="45" t="s">
        <v>8</v>
      </c>
      <c r="K19" s="45" t="s">
        <v>9</v>
      </c>
      <c r="L19" s="46" t="s">
        <v>10</v>
      </c>
      <c r="M19" s="42" t="s">
        <v>11</v>
      </c>
      <c r="N19" s="43" t="s">
        <v>12</v>
      </c>
      <c r="O19" s="68" t="s">
        <v>13</v>
      </c>
      <c r="P19" s="42" t="s">
        <v>14</v>
      </c>
      <c r="Q19" s="42" t="s">
        <v>15</v>
      </c>
    </row>
    <row r="20" spans="2:18" ht="15" x14ac:dyDescent="0.25">
      <c r="B20" s="69" t="s">
        <v>26</v>
      </c>
      <c r="C20" s="70">
        <v>1195</v>
      </c>
      <c r="D20" s="71"/>
      <c r="E20" s="61">
        <v>150</v>
      </c>
      <c r="F20" s="72">
        <v>300</v>
      </c>
      <c r="G20" s="58">
        <v>244</v>
      </c>
      <c r="H20" s="58">
        <v>721</v>
      </c>
      <c r="I20" s="73">
        <v>243</v>
      </c>
      <c r="J20" s="58"/>
      <c r="K20" s="58"/>
      <c r="L20" s="73"/>
      <c r="M20" s="74"/>
      <c r="N20" s="58"/>
      <c r="O20" s="75">
        <v>243</v>
      </c>
      <c r="P20" s="58"/>
      <c r="Q20" s="58"/>
    </row>
    <row r="21" spans="2:18" ht="15" x14ac:dyDescent="0.25">
      <c r="B21" s="69" t="s">
        <v>27</v>
      </c>
      <c r="C21" s="70">
        <v>212</v>
      </c>
      <c r="D21" s="71"/>
      <c r="E21" s="61">
        <v>20</v>
      </c>
      <c r="F21" s="72">
        <v>300</v>
      </c>
      <c r="G21" s="58">
        <v>244</v>
      </c>
      <c r="H21" s="58">
        <v>105</v>
      </c>
      <c r="I21" s="73">
        <v>39</v>
      </c>
      <c r="J21" s="58"/>
      <c r="K21" s="58"/>
      <c r="L21" s="73"/>
      <c r="M21" s="74"/>
      <c r="N21" s="58"/>
      <c r="O21" s="75">
        <v>39</v>
      </c>
      <c r="P21" s="58"/>
      <c r="Q21" s="58"/>
    </row>
    <row r="22" spans="2:18" ht="12.75" x14ac:dyDescent="0.2">
      <c r="B22" s="16"/>
      <c r="C22" s="17"/>
      <c r="D22" s="18"/>
      <c r="E22" s="19"/>
      <c r="F22" s="20"/>
      <c r="G22" s="17"/>
      <c r="H22" s="17"/>
      <c r="I22" s="18"/>
      <c r="J22" s="17"/>
      <c r="K22" s="17"/>
      <c r="L22" s="18"/>
      <c r="M22" s="21"/>
      <c r="N22" s="17"/>
      <c r="O22" s="22"/>
      <c r="P22" s="17"/>
      <c r="Q22" s="17"/>
    </row>
    <row r="23" spans="2:18" ht="12.75" x14ac:dyDescent="0.2">
      <c r="B23" s="5"/>
      <c r="C23" s="2"/>
      <c r="D23" s="1"/>
      <c r="E23" s="1"/>
      <c r="F23" s="1"/>
      <c r="G23" s="1"/>
      <c r="H23" s="23"/>
      <c r="I23" s="23"/>
      <c r="J23" s="24"/>
      <c r="K23" s="23"/>
      <c r="L23" s="23"/>
      <c r="M23" s="23"/>
      <c r="N23" s="1"/>
      <c r="O23" s="25"/>
      <c r="P23" s="26"/>
      <c r="Q23" s="26"/>
    </row>
    <row r="24" spans="2:18" ht="15" x14ac:dyDescent="0.3">
      <c r="B24" s="1"/>
      <c r="C24" s="2"/>
      <c r="D24" s="27"/>
      <c r="E24" s="27"/>
      <c r="F24" s="27"/>
      <c r="G24" s="27"/>
      <c r="H24" s="27"/>
      <c r="I24" s="27"/>
      <c r="J24" s="28"/>
      <c r="K24" s="27"/>
      <c r="L24" s="29"/>
      <c r="M24" s="30"/>
      <c r="N24" s="30"/>
      <c r="O24" s="30"/>
      <c r="P24" s="31"/>
      <c r="Q24" s="31"/>
    </row>
    <row r="25" spans="2:18" ht="15" x14ac:dyDescent="0.2">
      <c r="B25" s="76" t="s">
        <v>28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7"/>
      <c r="N25" s="77"/>
      <c r="O25" s="1"/>
      <c r="P25" s="1"/>
      <c r="Q25" s="1"/>
    </row>
    <row r="26" spans="2:18" ht="15.75" thickBot="1" x14ac:dyDescent="0.3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34"/>
      <c r="O26" s="1"/>
      <c r="P26" s="1"/>
      <c r="Q26" s="1"/>
    </row>
    <row r="27" spans="2:18" ht="15.75" thickBot="1" x14ac:dyDescent="0.25">
      <c r="B27" s="78" t="s">
        <v>29</v>
      </c>
      <c r="C27" s="79" t="s">
        <v>30</v>
      </c>
      <c r="D27" s="80"/>
      <c r="E27" s="80"/>
      <c r="F27" s="81"/>
      <c r="G27" s="79" t="s">
        <v>31</v>
      </c>
      <c r="H27" s="80"/>
      <c r="I27" s="80"/>
      <c r="J27" s="81"/>
      <c r="K27" s="79" t="s">
        <v>32</v>
      </c>
      <c r="L27" s="80"/>
      <c r="M27" s="80"/>
      <c r="N27" s="81"/>
      <c r="O27" s="1"/>
      <c r="P27" s="1"/>
      <c r="Q27" s="1"/>
    </row>
    <row r="28" spans="2:18" ht="15" x14ac:dyDescent="0.2">
      <c r="B28" s="82" t="s">
        <v>33</v>
      </c>
      <c r="C28" s="83" t="s">
        <v>34</v>
      </c>
      <c r="D28" s="84" t="s">
        <v>35</v>
      </c>
      <c r="E28" s="84" t="s">
        <v>36</v>
      </c>
      <c r="F28" s="85" t="s">
        <v>37</v>
      </c>
      <c r="G28" s="83" t="s">
        <v>34</v>
      </c>
      <c r="H28" s="84" t="s">
        <v>35</v>
      </c>
      <c r="I28" s="84" t="s">
        <v>36</v>
      </c>
      <c r="J28" s="85" t="s">
        <v>38</v>
      </c>
      <c r="K28" s="83" t="s">
        <v>34</v>
      </c>
      <c r="L28" s="84" t="s">
        <v>35</v>
      </c>
      <c r="M28" s="86" t="s">
        <v>36</v>
      </c>
      <c r="N28" s="87" t="s">
        <v>38</v>
      </c>
      <c r="O28" s="1"/>
      <c r="P28" s="1"/>
      <c r="Q28" s="1"/>
    </row>
    <row r="29" spans="2:18" ht="15.75" thickBot="1" x14ac:dyDescent="0.25">
      <c r="B29" s="88"/>
      <c r="C29" s="89">
        <v>593</v>
      </c>
      <c r="D29" s="90" t="s">
        <v>39</v>
      </c>
      <c r="E29" s="91">
        <v>10</v>
      </c>
      <c r="F29" s="92">
        <v>5</v>
      </c>
      <c r="G29" s="89">
        <v>1.1299999999999999</v>
      </c>
      <c r="H29" s="93" t="s">
        <v>39</v>
      </c>
      <c r="I29" s="94">
        <v>1</v>
      </c>
      <c r="J29" s="92">
        <v>1.5</v>
      </c>
      <c r="K29" s="89">
        <v>471</v>
      </c>
      <c r="L29" s="90" t="s">
        <v>39</v>
      </c>
      <c r="M29" s="95">
        <v>8</v>
      </c>
      <c r="N29" s="92">
        <v>3</v>
      </c>
      <c r="O29" s="1"/>
      <c r="P29" s="1"/>
      <c r="Q29" s="1"/>
    </row>
    <row r="30" spans="2:18" ht="15" x14ac:dyDescent="0.25">
      <c r="B30" s="34"/>
      <c r="C30" s="35"/>
      <c r="D30" s="34"/>
      <c r="E30" s="34"/>
      <c r="F30" s="96"/>
      <c r="G30" s="96"/>
      <c r="H30" s="96"/>
      <c r="I30" s="34"/>
      <c r="J30" s="35"/>
      <c r="K30" s="34"/>
      <c r="L30" s="34"/>
      <c r="M30" s="34"/>
      <c r="N30" s="34"/>
      <c r="O30" s="1"/>
      <c r="P30" s="1"/>
      <c r="Q30" s="1"/>
    </row>
    <row r="31" spans="2:18" ht="15" x14ac:dyDescent="0.25">
      <c r="B31" s="76" t="s">
        <v>40</v>
      </c>
      <c r="C31" s="76"/>
      <c r="D31" s="76"/>
      <c r="E31" s="76"/>
      <c r="F31" s="76"/>
      <c r="G31" s="97"/>
      <c r="H31" s="97"/>
      <c r="I31" s="97"/>
      <c r="J31" s="97"/>
      <c r="K31" s="97"/>
      <c r="L31" s="34"/>
      <c r="M31" s="34"/>
      <c r="N31" s="34"/>
      <c r="O31" s="1"/>
      <c r="P31" s="1"/>
      <c r="Q31" s="1"/>
    </row>
    <row r="32" spans="2:18" ht="15.75" thickBot="1" x14ac:dyDescent="0.3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33"/>
      <c r="M32" s="33"/>
      <c r="N32" s="33"/>
    </row>
    <row r="33" spans="2:14" ht="15.75" thickBot="1" x14ac:dyDescent="0.3">
      <c r="B33" s="98" t="s">
        <v>29</v>
      </c>
      <c r="C33" s="99" t="s">
        <v>30</v>
      </c>
      <c r="D33" s="80"/>
      <c r="E33" s="79" t="s">
        <v>41</v>
      </c>
      <c r="F33" s="81"/>
      <c r="G33" s="100"/>
      <c r="H33" s="100"/>
      <c r="I33" s="101"/>
      <c r="J33" s="101"/>
      <c r="K33" s="101"/>
      <c r="L33" s="33"/>
      <c r="M33" s="33"/>
      <c r="N33" s="33"/>
    </row>
    <row r="34" spans="2:14" ht="15" x14ac:dyDescent="0.25">
      <c r="B34" s="82"/>
      <c r="C34" s="83" t="s">
        <v>34</v>
      </c>
      <c r="D34" s="86" t="s">
        <v>35</v>
      </c>
      <c r="E34" s="102" t="s">
        <v>34</v>
      </c>
      <c r="F34" s="85" t="s">
        <v>35</v>
      </c>
      <c r="G34" s="96"/>
      <c r="H34" s="103"/>
      <c r="I34" s="96"/>
      <c r="J34" s="96"/>
      <c r="K34" s="104"/>
      <c r="L34" s="33"/>
      <c r="M34" s="33"/>
      <c r="N34" s="33"/>
    </row>
    <row r="35" spans="2:14" ht="15.75" thickBot="1" x14ac:dyDescent="0.3">
      <c r="B35" s="88"/>
      <c r="C35" s="89">
        <v>236</v>
      </c>
      <c r="D35" s="95">
        <v>190</v>
      </c>
      <c r="E35" s="105">
        <v>230</v>
      </c>
      <c r="F35" s="92">
        <v>189</v>
      </c>
      <c r="G35" s="106"/>
      <c r="H35" s="107"/>
      <c r="I35" s="106"/>
      <c r="J35" s="106"/>
      <c r="K35" s="104"/>
      <c r="L35" s="33"/>
      <c r="M35" s="33"/>
      <c r="N35" s="33"/>
    </row>
  </sheetData>
  <mergeCells count="9">
    <mergeCell ref="C33:D33"/>
    <mergeCell ref="E33:F33"/>
    <mergeCell ref="I33:K33"/>
    <mergeCell ref="P23:Q23"/>
    <mergeCell ref="B25:K25"/>
    <mergeCell ref="C27:F27"/>
    <mergeCell ref="G27:J27"/>
    <mergeCell ref="K27:N27"/>
    <mergeCell ref="B31:F3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Duskova Jana</dc:creator>
  <cp:lastModifiedBy>Duskova Jana</cp:lastModifiedBy>
  <cp:lastPrinted>2019-09-12T12:23:34Z</cp:lastPrinted>
  <dcterms:created xsi:type="dcterms:W3CDTF">2019-09-12T11:41:11Z</dcterms:created>
  <dcterms:modified xsi:type="dcterms:W3CDTF">2019-09-12T12:24:30Z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iteId">
    <vt:lpwstr>00000000-0000-0000-0000-000000000000</vt:lpwstr>
  </property>
  <property fmtid="{D5CDD505-2E9C-101B-9397-08002B2CF9AE}" pid="4" name="MSIP_Label_2063cd7f-2d21-486a-9f29-9c1683fdd175_Owner">
    <vt:lpwstr>19975@vfn.cz</vt:lpwstr>
  </property>
  <property fmtid="{D5CDD505-2E9C-101B-9397-08002B2CF9AE}" pid="5" name="MSIP_Label_2063cd7f-2d21-486a-9f29-9c1683fdd175_SetDate">
    <vt:lpwstr>2019-09-12T11:45:44.8194475Z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Application">
    <vt:lpwstr>Microsoft Azure Information Protection</vt:lpwstr>
  </property>
  <property fmtid="{D5CDD505-2E9C-101B-9397-08002B2CF9AE}" pid="8" name="MSIP_Label_2063cd7f-2d21-486a-9f29-9c1683fdd175_Extended_MSFT_Method">
    <vt:lpwstr>Automatic</vt:lpwstr>
  </property>
  <property fmtid="{D5CDD505-2E9C-101B-9397-08002B2CF9AE}" pid="9" name="Sensitivity">
    <vt:lpwstr>Veřejné</vt:lpwstr>
  </property>
</Properties>
</file>